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KA2321\Desktop\会計年度\Ｒ７年度採用\"/>
    </mc:Choice>
  </mc:AlternateContent>
  <xr:revisionPtr revIDLastSave="0" documentId="8_{0B71FA22-F76F-44D1-BDD8-C5E8E8C1D4C9}" xr6:coauthVersionLast="47" xr6:coauthVersionMax="47" xr10:uidLastSave="{00000000-0000-0000-0000-000000000000}"/>
  <bookViews>
    <workbookView xWindow="-28350" yWindow="255" windowWidth="14565" windowHeight="15195"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申込書②!$A$1:$X$33</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1" i="2" l="1"/>
  <c r="V31" i="2"/>
  <c r="X32" i="2" s="1"/>
  <c r="X29" i="2"/>
  <c r="V29" i="2"/>
  <c r="X30" i="2" s="1"/>
  <c r="X27" i="2"/>
  <c r="V27" i="2"/>
  <c r="X28"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5" i="2"/>
  <c r="V25" i="2"/>
  <c r="X26" i="2" s="1"/>
  <c r="X23" i="2"/>
  <c r="V23" i="2"/>
  <c r="X24" i="2" s="1"/>
  <c r="X21" i="2"/>
  <c r="V21" i="2"/>
  <c r="X22" i="2" s="1"/>
  <c r="X19" i="2"/>
  <c r="V19" i="2"/>
  <c r="X20" i="2" s="1"/>
  <c r="X17" i="2"/>
  <c r="V17" i="2"/>
  <c r="X18" i="2" s="1"/>
  <c r="X15" i="2"/>
  <c r="V15" i="2"/>
  <c r="X16" i="2" s="1"/>
</calcChain>
</file>

<file path=xl/sharedStrings.xml><?xml version="1.0" encoding="utf-8"?>
<sst xmlns="http://schemas.openxmlformats.org/spreadsheetml/2006/main" count="391" uniqueCount="73">
  <si>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</si>
  <si>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</si>
  <si>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</si>
  <si>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</si>
  <si>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</si>
  <si>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</si>
  <si>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</si>
  <si>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</si>
  <si>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</si>
  <si>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</si>
  <si>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</si>
  <si>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</si>
  <si>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</si>
  <si>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</si>
  <si>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</si>
  <si>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</si>
  <si>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</si>
  <si>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</si>
  <si>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</si>
  <si>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</si>
  <si>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</si>
  <si>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</si>
  <si>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</si>
  <si>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</si>
  <si>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</si>
  <si>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</si>
  <si>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</si>
  <si>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</si>
  <si>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</si>
  <si>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</si>
  <si>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</si>
  <si>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</si>
  <si>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</si>
  <si>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</si>
  <si>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</si>
  <si>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</si>
  <si>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</si>
  <si>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</si>
  <si>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</si>
  <si>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</si>
  <si>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</si>
  <si>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</si>
  <si>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</si>
  <si>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</si>
  <si>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</si>
  <si>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</si>
  <si>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</si>
  <si>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</si>
  <si>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</si>
  <si>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</si>
  <si>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</si>
  <si>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</si>
  <si>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</si>
  <si>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</si>
  <si>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</si>
  <si>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</si>
  <si>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住所</t>
    <rPh sb="0" eb="2">
      <t>ジュウショ</t>
    </rPh>
    <phoneticPr fontId="20"/>
  </si>
  <si>
    <t>電話</t>
    <rPh sb="0" eb="2">
      <t>デンワ</t>
    </rPh>
    <phoneticPr fontId="20"/>
  </si>
  <si>
    <t>続柄</t>
    <rPh sb="0" eb="2">
      <t>ゾクガラ</t>
    </rPh>
    <phoneticPr fontId="20"/>
  </si>
  <si>
    <t>家族等氏名</t>
    <rPh sb="0" eb="2">
      <t>カゾク</t>
    </rPh>
    <rPh sb="2" eb="3">
      <t>トウ</t>
    </rPh>
    <rPh sb="3" eb="5">
      <t>シメイ</t>
    </rPh>
    <phoneticPr fontId="20"/>
  </si>
  <si>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0"/>
  </si>
  <si>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</si>
  <si>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</si>
  <si>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</si>
  <si>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</si>
  <si>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</si>
  <si>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</si>
  <si>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</si>
  <si>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</si>
  <si>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</si>
  <si>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県政推進員等</t>
    <phoneticPr fontId="2"/>
  </si>
  <si>
    <t>県政推進員等</t>
    <rPh sb="0" eb="2">
      <t>ケンセイ</t>
    </rPh>
    <rPh sb="2" eb="4">
      <t>スイシン</t>
    </rPh>
    <rPh sb="5" eb="6">
      <t>トウ</t>
    </rPh>
    <phoneticPr fontId="2"/>
  </si>
  <si>
    <t>令和７年度会計年度任用職員採用選考（区分A）　学歴・職歴シート</t>
    <rPh sb="0" eb="2">
      <t>レイワ</t>
    </rPh>
    <rPh sb="3" eb="5">
      <t>ネンドヘイネンド</t>
    </rPh>
    <rPh sb="5" eb="7">
      <t>カイケイ</t>
    </rPh>
    <rPh sb="7" eb="9">
      <t>ネンド</t>
    </rPh>
    <rPh sb="9" eb="11">
      <t>ニンヨウ</t>
    </rPh>
    <rPh sb="11" eb="13">
      <t>ショクイン</t>
    </rPh>
    <rPh sb="13" eb="15">
      <t>サイヨウ</t>
    </rPh>
    <rPh sb="18" eb="20">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</si>
</sst>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5"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sz val="16"/>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8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3" fillId="0" borderId="12" xfId="0" applyFont="1" applyBorder="1">
      <alignment vertical="center"/>
    </xf>
    <xf numFmtId="0" fontId="23" fillId="0" borderId="5" xfId="0" applyFont="1" applyBorder="1">
      <alignment vertical="center"/>
    </xf>
    <xf numFmtId="0" fontId="23" fillId="4" borderId="21" xfId="0" applyFont="1" applyFill="1" applyBorder="1" applyAlignment="1">
      <alignment vertical="center" shrinkToFit="1"/>
    </xf>
    <xf numFmtId="0" fontId="23" fillId="4" borderId="30" xfId="0" applyFont="1" applyFill="1" applyBorder="1" applyAlignment="1">
      <alignment vertical="center" shrinkToFit="1"/>
    </xf>
    <xf numFmtId="0" fontId="3" fillId="0" borderId="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6" fillId="0" borderId="6" xfId="0" applyFont="1" applyBorder="1" applyAlignment="1">
      <alignment vertical="center" wrapText="1"/>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3" fillId="4" borderId="21" xfId="0" applyFont="1" applyFill="1" applyBorder="1" applyAlignment="1">
      <alignment horizontal="center" vertical="center"/>
    </xf>
    <xf numFmtId="0" fontId="22" fillId="4" borderId="1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1" fillId="4" borderId="4" xfId="0" applyFont="1" applyFill="1" applyBorder="1" applyAlignment="1">
      <alignment horizontal="center" vertical="center" shrinkToFit="1"/>
    </xf>
    <xf numFmtId="0" fontId="21" fillId="4" borderId="12" xfId="0" applyFont="1" applyFill="1" applyBorder="1" applyAlignment="1">
      <alignment horizontal="center" vertical="center" shrinkToFit="1"/>
    </xf>
    <xf numFmtId="0" fontId="21" fillId="0" borderId="4"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5" xfId="0" applyFont="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23"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0" fillId="0" borderId="4" xfId="0" applyBorder="1" applyAlignment="1">
      <alignment horizontal="center" vertical="center"/>
    </xf>
    <xf numFmtId="0" fontId="0" fillId="0" borderId="12" xfId="0"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4" fillId="0" borderId="0" xfId="0" applyFont="1" applyAlignment="1">
      <alignment horizontal="center" vertical="center" shrinkToFi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0" fillId="0" borderId="5" xfId="0" applyBorder="1" applyAlignment="1">
      <alignment horizontal="center" vertical="center"/>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1" fillId="0" borderId="0" xfId="0" applyFont="1" applyFill="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5</xdr:row>
      <xdr:rowOff>0</xdr:rowOff>
    </xdr:from>
    <xdr:to>
      <xdr:col>34</xdr:col>
      <xdr:colOff>57150</xdr:colOff>
      <xdr:row>7</xdr:row>
      <xdr:rowOff>81170</xdr:rowOff>
    </xdr:to>
    <xdr:sp macro="" textlink="">
      <xdr:nvSpPr>
        <xdr:cNvPr id="2" name="正方形/長方形 1">
          <a:extLst>
            <a:ext uri="{FF2B5EF4-FFF2-40B4-BE49-F238E27FC236}">
              <a16:creationId xmlns:a16="http://schemas.microsoft.com/office/drawing/2014/main" id="{04B465A1-6755-471C-9EB0-3392D0E1DC30}"/>
            </a:ext>
          </a:extLst>
        </xdr:cNvPr>
        <xdr:cNvSpPr/>
      </xdr:nvSpPr>
      <xdr:spPr>
        <a:xfrm>
          <a:off x="6377609" y="1242391"/>
          <a:ext cx="2367998" cy="61125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チェックマークを動かして使用してください。</a:t>
          </a:r>
          <a:endParaRPr lang="ja-JP" altLang="en-US" sz="1400" b="0" i="0" u="none" strike="noStrike" baseline="0">
            <a:solidFill>
              <a:srgbClr val="000000"/>
            </a:solidFill>
            <a:latin typeface="ＭＳ Ｐゴシック"/>
            <a:ea typeface="ＭＳ Ｐゴシック"/>
          </a:endParaRPr>
        </a:p>
      </xdr:txBody>
    </xdr:sp>
    <xdr:clientData/>
  </xdr:twoCellAnchor>
  <xdr:twoCellAnchor>
    <xdr:from>
      <xdr:col>24</xdr:col>
      <xdr:colOff>0</xdr:colOff>
      <xdr:row>17</xdr:row>
      <xdr:rowOff>0</xdr:rowOff>
    </xdr:from>
    <xdr:to>
      <xdr:col>24</xdr:col>
      <xdr:colOff>123825</xdr:colOff>
      <xdr:row>17</xdr:row>
      <xdr:rowOff>104775</xdr:rowOff>
    </xdr:to>
    <xdr:grpSp>
      <xdr:nvGrpSpPr>
        <xdr:cNvPr id="3" name="Group 98">
          <a:extLst>
            <a:ext uri="{FF2B5EF4-FFF2-40B4-BE49-F238E27FC236}">
              <a16:creationId xmlns:a16="http://schemas.microsoft.com/office/drawing/2014/main" id="{BAD45486-8FC3-4F9C-BDE1-38BDBADC8B6F}"/>
            </a:ext>
          </a:extLst>
        </xdr:cNvPr>
        <xdr:cNvGrpSpPr>
          <a:grpSpLocks/>
        </xdr:cNvGrpSpPr>
      </xdr:nvGrpSpPr>
      <xdr:grpSpPr bwMode="auto">
        <a:xfrm>
          <a:off x="6733761" y="5309152"/>
          <a:ext cx="120650" cy="101600"/>
          <a:chOff x="441" y="231"/>
          <a:chExt cx="23" cy="14"/>
        </a:xfrm>
      </xdr:grpSpPr>
      <xdr:sp macro="" textlink="">
        <xdr:nvSpPr>
          <xdr:cNvPr id="4" name="Line 96">
            <a:extLst>
              <a:ext uri="{FF2B5EF4-FFF2-40B4-BE49-F238E27FC236}">
                <a16:creationId xmlns:a16="http://schemas.microsoft.com/office/drawing/2014/main" id="{6100EEEA-7893-26EB-9438-EDB500C9B84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97">
            <a:extLst>
              <a:ext uri="{FF2B5EF4-FFF2-40B4-BE49-F238E27FC236}">
                <a16:creationId xmlns:a16="http://schemas.microsoft.com/office/drawing/2014/main" id="{8E796C40-8B73-0EE7-ACA4-8AF183B80BE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24</xdr:col>
      <xdr:colOff>0</xdr:colOff>
      <xdr:row>21</xdr:row>
      <xdr:rowOff>0</xdr:rowOff>
    </xdr:from>
    <xdr:to>
      <xdr:col>24</xdr:col>
      <xdr:colOff>152413</xdr:colOff>
      <xdr:row>21</xdr:row>
      <xdr:rowOff>134124</xdr:rowOff>
    </xdr:to>
    <xdr:pic>
      <xdr:nvPicPr>
        <xdr:cNvPr id="6" name="図 5">
          <a:extLst>
            <a:ext uri="{FF2B5EF4-FFF2-40B4-BE49-F238E27FC236}">
              <a16:creationId xmlns:a16="http://schemas.microsoft.com/office/drawing/2014/main" id="{2E6A9540-BE19-88A3-9A40-B41D75AAF611}"/>
            </a:ext>
          </a:extLst>
        </xdr:cNvPr>
        <xdr:cNvPicPr>
          <a:picLocks noChangeAspect="1"/>
        </xdr:cNvPicPr>
      </xdr:nvPicPr>
      <xdr:blipFill>
        <a:blip xmlns:r="http://schemas.openxmlformats.org/officeDocument/2006/relationships" r:embed="rId1"/>
        <a:stretch>
          <a:fillRect/>
        </a:stretch>
      </xdr:blipFill>
      <xdr:spPr>
        <a:xfrm>
          <a:off x="6120848" y="6866283"/>
          <a:ext cx="152413" cy="134124"/>
        </a:xfrm>
        <a:prstGeom prst="rect">
          <a:avLst/>
        </a:prstGeom>
      </xdr:spPr>
    </xdr:pic>
    <xdr:clientData/>
  </xdr:twoCellAnchor>
  <xdr:twoCellAnchor>
    <xdr:from>
      <xdr:col>24</xdr:col>
      <xdr:colOff>0</xdr:colOff>
      <xdr:row>19</xdr:row>
      <xdr:rowOff>0</xdr:rowOff>
    </xdr:from>
    <xdr:to>
      <xdr:col>24</xdr:col>
      <xdr:colOff>120650</xdr:colOff>
      <xdr:row>19</xdr:row>
      <xdr:rowOff>101600</xdr:rowOff>
    </xdr:to>
    <xdr:grpSp>
      <xdr:nvGrpSpPr>
        <xdr:cNvPr id="7" name="Group 98">
          <a:extLst>
            <a:ext uri="{FF2B5EF4-FFF2-40B4-BE49-F238E27FC236}">
              <a16:creationId xmlns:a16="http://schemas.microsoft.com/office/drawing/2014/main" id="{CDA6DD1B-9D74-49DB-A47A-8D7ACEA614BB}"/>
            </a:ext>
          </a:extLst>
        </xdr:cNvPr>
        <xdr:cNvGrpSpPr>
          <a:grpSpLocks/>
        </xdr:cNvGrpSpPr>
      </xdr:nvGrpSpPr>
      <xdr:grpSpPr bwMode="auto">
        <a:xfrm>
          <a:off x="6733761" y="5955196"/>
          <a:ext cx="123825" cy="104775"/>
          <a:chOff x="441" y="231"/>
          <a:chExt cx="23" cy="14"/>
        </a:xfrm>
      </xdr:grpSpPr>
      <xdr:sp macro="" textlink="">
        <xdr:nvSpPr>
          <xdr:cNvPr id="8" name="Line 96">
            <a:extLst>
              <a:ext uri="{FF2B5EF4-FFF2-40B4-BE49-F238E27FC236}">
                <a16:creationId xmlns:a16="http://schemas.microsoft.com/office/drawing/2014/main" id="{6DCADEB2-938A-292E-463A-B82C34C48D53}"/>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 name="Line 97">
            <a:extLst>
              <a:ext uri="{FF2B5EF4-FFF2-40B4-BE49-F238E27FC236}">
                <a16:creationId xmlns:a16="http://schemas.microsoft.com/office/drawing/2014/main" id="{05AF08CF-DD43-98AA-6A36-1165942C86B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8</xdr:row>
      <xdr:rowOff>0</xdr:rowOff>
    </xdr:from>
    <xdr:to>
      <xdr:col>24</xdr:col>
      <xdr:colOff>120650</xdr:colOff>
      <xdr:row>8</xdr:row>
      <xdr:rowOff>101600</xdr:rowOff>
    </xdr:to>
    <xdr:grpSp>
      <xdr:nvGrpSpPr>
        <xdr:cNvPr id="10" name="Group 98">
          <a:extLst>
            <a:ext uri="{FF2B5EF4-FFF2-40B4-BE49-F238E27FC236}">
              <a16:creationId xmlns:a16="http://schemas.microsoft.com/office/drawing/2014/main" id="{964001F0-C6F3-4199-A8CB-C073AE918980}"/>
            </a:ext>
          </a:extLst>
        </xdr:cNvPr>
        <xdr:cNvGrpSpPr>
          <a:grpSpLocks/>
        </xdr:cNvGrpSpPr>
      </xdr:nvGrpSpPr>
      <xdr:grpSpPr bwMode="auto">
        <a:xfrm>
          <a:off x="6733761" y="2551043"/>
          <a:ext cx="123825" cy="104775"/>
          <a:chOff x="441" y="231"/>
          <a:chExt cx="23" cy="14"/>
        </a:xfrm>
      </xdr:grpSpPr>
      <xdr:sp macro="" textlink="">
        <xdr:nvSpPr>
          <xdr:cNvPr id="11" name="Line 96">
            <a:extLst>
              <a:ext uri="{FF2B5EF4-FFF2-40B4-BE49-F238E27FC236}">
                <a16:creationId xmlns:a16="http://schemas.microsoft.com/office/drawing/2014/main" id="{261A85C6-F263-8087-3CC9-3BE055156BE5}"/>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 name="Line 97">
            <a:extLst>
              <a:ext uri="{FF2B5EF4-FFF2-40B4-BE49-F238E27FC236}">
                <a16:creationId xmlns:a16="http://schemas.microsoft.com/office/drawing/2014/main" id="{11CE745B-C8EA-D28F-4BDB-477FD6DBF0A5}"/>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24</xdr:col>
      <xdr:colOff>0</xdr:colOff>
      <xdr:row>6</xdr:row>
      <xdr:rowOff>0</xdr:rowOff>
    </xdr:from>
    <xdr:to>
      <xdr:col>24</xdr:col>
      <xdr:colOff>152413</xdr:colOff>
      <xdr:row>6</xdr:row>
      <xdr:rowOff>134124</xdr:rowOff>
    </xdr:to>
    <xdr:pic>
      <xdr:nvPicPr>
        <xdr:cNvPr id="13" name="図 12">
          <a:extLst>
            <a:ext uri="{FF2B5EF4-FFF2-40B4-BE49-F238E27FC236}">
              <a16:creationId xmlns:a16="http://schemas.microsoft.com/office/drawing/2014/main" id="{C58071F6-2B2A-CEEF-1437-960EB498C85E}"/>
            </a:ext>
          </a:extLst>
        </xdr:cNvPr>
        <xdr:cNvPicPr>
          <a:picLocks noChangeAspect="1"/>
        </xdr:cNvPicPr>
      </xdr:nvPicPr>
      <xdr:blipFill>
        <a:blip xmlns:r="http://schemas.openxmlformats.org/officeDocument/2006/relationships" r:embed="rId1"/>
        <a:stretch>
          <a:fillRect/>
        </a:stretch>
      </xdr:blipFill>
      <xdr:spPr>
        <a:xfrm>
          <a:off x="6120848" y="1507435"/>
          <a:ext cx="152413" cy="134124"/>
        </a:xfrm>
        <a:prstGeom prst="rect">
          <a:avLst/>
        </a:prstGeom>
      </xdr:spPr>
    </xdr:pic>
    <xdr:clientData/>
  </xdr:twoCellAnchor>
  <xdr:twoCellAnchor editAs="oneCell">
    <xdr:from>
      <xdr:col>24</xdr:col>
      <xdr:colOff>0</xdr:colOff>
      <xdr:row>12</xdr:row>
      <xdr:rowOff>0</xdr:rowOff>
    </xdr:from>
    <xdr:to>
      <xdr:col>24</xdr:col>
      <xdr:colOff>152413</xdr:colOff>
      <xdr:row>12</xdr:row>
      <xdr:rowOff>134124</xdr:rowOff>
    </xdr:to>
    <xdr:pic>
      <xdr:nvPicPr>
        <xdr:cNvPr id="14" name="図 13">
          <a:extLst>
            <a:ext uri="{FF2B5EF4-FFF2-40B4-BE49-F238E27FC236}">
              <a16:creationId xmlns:a16="http://schemas.microsoft.com/office/drawing/2014/main" id="{A881F0A3-087B-DA03-38AE-0185D10C4CFF}"/>
            </a:ext>
          </a:extLst>
        </xdr:cNvPr>
        <xdr:cNvPicPr>
          <a:picLocks noChangeAspect="1"/>
        </xdr:cNvPicPr>
      </xdr:nvPicPr>
      <xdr:blipFill>
        <a:blip xmlns:r="http://schemas.openxmlformats.org/officeDocument/2006/relationships" r:embed="rId1"/>
        <a:stretch>
          <a:fillRect/>
        </a:stretch>
      </xdr:blipFill>
      <xdr:spPr>
        <a:xfrm>
          <a:off x="6120848" y="3097696"/>
          <a:ext cx="152413" cy="134124"/>
        </a:xfrm>
        <a:prstGeom prst="rect">
          <a:avLst/>
        </a:prstGeom>
      </xdr:spPr>
    </xdr:pic>
    <xdr:clientData/>
  </xdr:twoCellAnchor>
  <xdr:twoCellAnchor>
    <xdr:from>
      <xdr:col>24</xdr:col>
      <xdr:colOff>0</xdr:colOff>
      <xdr:row>10</xdr:row>
      <xdr:rowOff>0</xdr:rowOff>
    </xdr:from>
    <xdr:to>
      <xdr:col>24</xdr:col>
      <xdr:colOff>120650</xdr:colOff>
      <xdr:row>10</xdr:row>
      <xdr:rowOff>101600</xdr:rowOff>
    </xdr:to>
    <xdr:grpSp>
      <xdr:nvGrpSpPr>
        <xdr:cNvPr id="15" name="Group 98">
          <a:extLst>
            <a:ext uri="{FF2B5EF4-FFF2-40B4-BE49-F238E27FC236}">
              <a16:creationId xmlns:a16="http://schemas.microsoft.com/office/drawing/2014/main" id="{20C653CA-1C49-4410-A405-002A7296A1F4}"/>
            </a:ext>
          </a:extLst>
        </xdr:cNvPr>
        <xdr:cNvGrpSpPr>
          <a:grpSpLocks/>
        </xdr:cNvGrpSpPr>
      </xdr:nvGrpSpPr>
      <xdr:grpSpPr bwMode="auto">
        <a:xfrm>
          <a:off x="6733761" y="3081130"/>
          <a:ext cx="123825" cy="104775"/>
          <a:chOff x="441" y="231"/>
          <a:chExt cx="23" cy="14"/>
        </a:xfrm>
      </xdr:grpSpPr>
      <xdr:sp macro="" textlink="">
        <xdr:nvSpPr>
          <xdr:cNvPr id="16" name="Line 96">
            <a:extLst>
              <a:ext uri="{FF2B5EF4-FFF2-40B4-BE49-F238E27FC236}">
                <a16:creationId xmlns:a16="http://schemas.microsoft.com/office/drawing/2014/main" id="{E967CDB7-BA4A-EB98-5A7A-A32581FC782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97">
            <a:extLst>
              <a:ext uri="{FF2B5EF4-FFF2-40B4-BE49-F238E27FC236}">
                <a16:creationId xmlns:a16="http://schemas.microsoft.com/office/drawing/2014/main" id="{218A47F4-8A05-2F40-4335-AAE57068628F}"/>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15</xdr:row>
      <xdr:rowOff>0</xdr:rowOff>
    </xdr:from>
    <xdr:to>
      <xdr:col>24</xdr:col>
      <xdr:colOff>120650</xdr:colOff>
      <xdr:row>15</xdr:row>
      <xdr:rowOff>101600</xdr:rowOff>
    </xdr:to>
    <xdr:grpSp>
      <xdr:nvGrpSpPr>
        <xdr:cNvPr id="18" name="Group 98">
          <a:extLst>
            <a:ext uri="{FF2B5EF4-FFF2-40B4-BE49-F238E27FC236}">
              <a16:creationId xmlns:a16="http://schemas.microsoft.com/office/drawing/2014/main" id="{4598456F-4C1D-4B6F-94FC-B9675A9D2D61}"/>
            </a:ext>
          </a:extLst>
        </xdr:cNvPr>
        <xdr:cNvGrpSpPr>
          <a:grpSpLocks/>
        </xdr:cNvGrpSpPr>
      </xdr:nvGrpSpPr>
      <xdr:grpSpPr bwMode="auto">
        <a:xfrm>
          <a:off x="6733761" y="4663109"/>
          <a:ext cx="123825" cy="104775"/>
          <a:chOff x="441" y="231"/>
          <a:chExt cx="23" cy="14"/>
        </a:xfrm>
      </xdr:grpSpPr>
      <xdr:sp macro="" textlink="">
        <xdr:nvSpPr>
          <xdr:cNvPr id="19" name="Line 96">
            <a:extLst>
              <a:ext uri="{FF2B5EF4-FFF2-40B4-BE49-F238E27FC236}">
                <a16:creationId xmlns:a16="http://schemas.microsoft.com/office/drawing/2014/main" id="{D32C9EE0-0973-B85F-090C-65DC2A7FDC9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 name="Line 97">
            <a:extLst>
              <a:ext uri="{FF2B5EF4-FFF2-40B4-BE49-F238E27FC236}">
                <a16:creationId xmlns:a16="http://schemas.microsoft.com/office/drawing/2014/main" id="{C129A519-F5BF-0442-474A-2D64C7552C4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23</xdr:row>
      <xdr:rowOff>0</xdr:rowOff>
    </xdr:from>
    <xdr:to>
      <xdr:col>24</xdr:col>
      <xdr:colOff>120650</xdr:colOff>
      <xdr:row>23</xdr:row>
      <xdr:rowOff>101600</xdr:rowOff>
    </xdr:to>
    <xdr:grpSp>
      <xdr:nvGrpSpPr>
        <xdr:cNvPr id="21" name="Group 98">
          <a:extLst>
            <a:ext uri="{FF2B5EF4-FFF2-40B4-BE49-F238E27FC236}">
              <a16:creationId xmlns:a16="http://schemas.microsoft.com/office/drawing/2014/main" id="{88040394-6302-4A95-8640-51F4855E86AD}"/>
            </a:ext>
          </a:extLst>
        </xdr:cNvPr>
        <xdr:cNvGrpSpPr>
          <a:grpSpLocks/>
        </xdr:cNvGrpSpPr>
      </xdr:nvGrpSpPr>
      <xdr:grpSpPr bwMode="auto">
        <a:xfrm>
          <a:off x="6733761" y="7247283"/>
          <a:ext cx="123825" cy="104775"/>
          <a:chOff x="441" y="231"/>
          <a:chExt cx="23" cy="14"/>
        </a:xfrm>
      </xdr:grpSpPr>
      <xdr:sp macro="" textlink="">
        <xdr:nvSpPr>
          <xdr:cNvPr id="22" name="Line 96">
            <a:extLst>
              <a:ext uri="{FF2B5EF4-FFF2-40B4-BE49-F238E27FC236}">
                <a16:creationId xmlns:a16="http://schemas.microsoft.com/office/drawing/2014/main" id="{6CEC6786-E0BE-4CA5-8D47-21041593C54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 name="Line 97">
            <a:extLst>
              <a:ext uri="{FF2B5EF4-FFF2-40B4-BE49-F238E27FC236}">
                <a16:creationId xmlns:a16="http://schemas.microsoft.com/office/drawing/2014/main" id="{35F18550-0A88-2C76-6D83-66722357C9B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25</xdr:row>
      <xdr:rowOff>0</xdr:rowOff>
    </xdr:from>
    <xdr:to>
      <xdr:col>24</xdr:col>
      <xdr:colOff>120650</xdr:colOff>
      <xdr:row>25</xdr:row>
      <xdr:rowOff>101600</xdr:rowOff>
    </xdr:to>
    <xdr:grpSp>
      <xdr:nvGrpSpPr>
        <xdr:cNvPr id="24" name="Group 98">
          <a:extLst>
            <a:ext uri="{FF2B5EF4-FFF2-40B4-BE49-F238E27FC236}">
              <a16:creationId xmlns:a16="http://schemas.microsoft.com/office/drawing/2014/main" id="{3B9DDFB4-4806-4AE8-92FB-0968EA9A6449}"/>
            </a:ext>
          </a:extLst>
        </xdr:cNvPr>
        <xdr:cNvGrpSpPr>
          <a:grpSpLocks/>
        </xdr:cNvGrpSpPr>
      </xdr:nvGrpSpPr>
      <xdr:grpSpPr bwMode="auto">
        <a:xfrm>
          <a:off x="6733761" y="7893326"/>
          <a:ext cx="123825" cy="104775"/>
          <a:chOff x="441" y="231"/>
          <a:chExt cx="23" cy="14"/>
        </a:xfrm>
      </xdr:grpSpPr>
      <xdr:sp macro="" textlink="">
        <xdr:nvSpPr>
          <xdr:cNvPr id="25" name="Line 96">
            <a:extLst>
              <a:ext uri="{FF2B5EF4-FFF2-40B4-BE49-F238E27FC236}">
                <a16:creationId xmlns:a16="http://schemas.microsoft.com/office/drawing/2014/main" id="{1AA1F180-AE7B-08D2-3006-1BB3DEAEA5C7}"/>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 name="Line 97">
            <a:extLst>
              <a:ext uri="{FF2B5EF4-FFF2-40B4-BE49-F238E27FC236}">
                <a16:creationId xmlns:a16="http://schemas.microsoft.com/office/drawing/2014/main" id="{18B20DCC-EF48-6DDC-66AE-D49FBABCFC7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27</xdr:row>
      <xdr:rowOff>0</xdr:rowOff>
    </xdr:from>
    <xdr:to>
      <xdr:col>24</xdr:col>
      <xdr:colOff>120650</xdr:colOff>
      <xdr:row>27</xdr:row>
      <xdr:rowOff>101600</xdr:rowOff>
    </xdr:to>
    <xdr:grpSp>
      <xdr:nvGrpSpPr>
        <xdr:cNvPr id="27" name="Group 98">
          <a:extLst>
            <a:ext uri="{FF2B5EF4-FFF2-40B4-BE49-F238E27FC236}">
              <a16:creationId xmlns:a16="http://schemas.microsoft.com/office/drawing/2014/main" id="{669B810F-12B5-4D66-AA73-26C7631008E8}"/>
            </a:ext>
          </a:extLst>
        </xdr:cNvPr>
        <xdr:cNvGrpSpPr>
          <a:grpSpLocks/>
        </xdr:cNvGrpSpPr>
      </xdr:nvGrpSpPr>
      <xdr:grpSpPr bwMode="auto">
        <a:xfrm>
          <a:off x="6733761" y="8539370"/>
          <a:ext cx="123825" cy="104775"/>
          <a:chOff x="441" y="231"/>
          <a:chExt cx="23" cy="14"/>
        </a:xfrm>
      </xdr:grpSpPr>
      <xdr:sp macro="" textlink="">
        <xdr:nvSpPr>
          <xdr:cNvPr id="28" name="Line 96">
            <a:extLst>
              <a:ext uri="{FF2B5EF4-FFF2-40B4-BE49-F238E27FC236}">
                <a16:creationId xmlns:a16="http://schemas.microsoft.com/office/drawing/2014/main" id="{6F04ACCC-06C4-F959-F1EB-20A0373CE1B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a:extLst>
              <a:ext uri="{FF2B5EF4-FFF2-40B4-BE49-F238E27FC236}">
                <a16:creationId xmlns:a16="http://schemas.microsoft.com/office/drawing/2014/main" id="{5525EAC8-5E30-BA8D-60FD-4E95D25A5FD5}"/>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29</xdr:row>
      <xdr:rowOff>0</xdr:rowOff>
    </xdr:from>
    <xdr:to>
      <xdr:col>24</xdr:col>
      <xdr:colOff>120650</xdr:colOff>
      <xdr:row>29</xdr:row>
      <xdr:rowOff>101600</xdr:rowOff>
    </xdr:to>
    <xdr:grpSp>
      <xdr:nvGrpSpPr>
        <xdr:cNvPr id="30" name="Group 98">
          <a:extLst>
            <a:ext uri="{FF2B5EF4-FFF2-40B4-BE49-F238E27FC236}">
              <a16:creationId xmlns:a16="http://schemas.microsoft.com/office/drawing/2014/main" id="{80598327-9F16-43B4-9672-D8A41CB52F68}"/>
            </a:ext>
          </a:extLst>
        </xdr:cNvPr>
        <xdr:cNvGrpSpPr>
          <a:grpSpLocks/>
        </xdr:cNvGrpSpPr>
      </xdr:nvGrpSpPr>
      <xdr:grpSpPr bwMode="auto">
        <a:xfrm>
          <a:off x="6733761" y="9185413"/>
          <a:ext cx="123825" cy="104775"/>
          <a:chOff x="441" y="231"/>
          <a:chExt cx="23" cy="14"/>
        </a:xfrm>
      </xdr:grpSpPr>
      <xdr:sp macro="" textlink="">
        <xdr:nvSpPr>
          <xdr:cNvPr id="31" name="Line 96">
            <a:extLst>
              <a:ext uri="{FF2B5EF4-FFF2-40B4-BE49-F238E27FC236}">
                <a16:creationId xmlns:a16="http://schemas.microsoft.com/office/drawing/2014/main" id="{2F20CE47-E834-90AA-185A-3D7BDF56318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97">
            <a:extLst>
              <a:ext uri="{FF2B5EF4-FFF2-40B4-BE49-F238E27FC236}">
                <a16:creationId xmlns:a16="http://schemas.microsoft.com/office/drawing/2014/main" id="{375BCFBE-8B7F-CAB8-A040-BEBD72EE67A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31</xdr:row>
      <xdr:rowOff>0</xdr:rowOff>
    </xdr:from>
    <xdr:to>
      <xdr:col>24</xdr:col>
      <xdr:colOff>120650</xdr:colOff>
      <xdr:row>31</xdr:row>
      <xdr:rowOff>101600</xdr:rowOff>
    </xdr:to>
    <xdr:grpSp>
      <xdr:nvGrpSpPr>
        <xdr:cNvPr id="33" name="Group 98">
          <a:extLst>
            <a:ext uri="{FF2B5EF4-FFF2-40B4-BE49-F238E27FC236}">
              <a16:creationId xmlns:a16="http://schemas.microsoft.com/office/drawing/2014/main" id="{0AB37852-FE27-42F9-81FB-1D72E38F442F}"/>
            </a:ext>
          </a:extLst>
        </xdr:cNvPr>
        <xdr:cNvGrpSpPr>
          <a:grpSpLocks/>
        </xdr:cNvGrpSpPr>
      </xdr:nvGrpSpPr>
      <xdr:grpSpPr bwMode="auto">
        <a:xfrm>
          <a:off x="6733761" y="9831457"/>
          <a:ext cx="123825" cy="104775"/>
          <a:chOff x="441" y="231"/>
          <a:chExt cx="23" cy="14"/>
        </a:xfrm>
      </xdr:grpSpPr>
      <xdr:sp macro="" textlink="">
        <xdr:nvSpPr>
          <xdr:cNvPr id="34" name="Line 96">
            <a:extLst>
              <a:ext uri="{FF2B5EF4-FFF2-40B4-BE49-F238E27FC236}">
                <a16:creationId xmlns:a16="http://schemas.microsoft.com/office/drawing/2014/main" id="{265483A0-70A2-AEB3-0FF1-ED201851E49F}"/>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 name="Line 97">
            <a:extLst>
              <a:ext uri="{FF2B5EF4-FFF2-40B4-BE49-F238E27FC236}">
                <a16:creationId xmlns:a16="http://schemas.microsoft.com/office/drawing/2014/main" id="{E49ADD20-C7F1-84CE-A8C5-396D389D269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0</xdr:colOff>
      <xdr:row>15</xdr:row>
      <xdr:rowOff>0</xdr:rowOff>
    </xdr:from>
    <xdr:to>
      <xdr:col>26</xdr:col>
      <xdr:colOff>179871</xdr:colOff>
      <xdr:row>15</xdr:row>
      <xdr:rowOff>198369</xdr:rowOff>
    </xdr:to>
    <xdr:sp macro="" textlink="">
      <xdr:nvSpPr>
        <xdr:cNvPr id="36" name="楕円 35">
          <a:extLst>
            <a:ext uri="{FF2B5EF4-FFF2-40B4-BE49-F238E27FC236}">
              <a16:creationId xmlns:a16="http://schemas.microsoft.com/office/drawing/2014/main" id="{BD7B4611-21AC-4B04-BA51-142AF6AE8F6F}"/>
            </a:ext>
          </a:extLst>
        </xdr:cNvPr>
        <xdr:cNvSpPr/>
      </xdr:nvSpPr>
      <xdr:spPr>
        <a:xfrm>
          <a:off x="6377609" y="4928152"/>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17</xdr:row>
      <xdr:rowOff>0</xdr:rowOff>
    </xdr:from>
    <xdr:to>
      <xdr:col>26</xdr:col>
      <xdr:colOff>179871</xdr:colOff>
      <xdr:row>17</xdr:row>
      <xdr:rowOff>198369</xdr:rowOff>
    </xdr:to>
    <xdr:sp macro="" textlink="">
      <xdr:nvSpPr>
        <xdr:cNvPr id="37" name="楕円 36">
          <a:extLst>
            <a:ext uri="{FF2B5EF4-FFF2-40B4-BE49-F238E27FC236}">
              <a16:creationId xmlns:a16="http://schemas.microsoft.com/office/drawing/2014/main" id="{7691D369-E67A-465D-9D73-87906720274F}"/>
            </a:ext>
          </a:extLst>
        </xdr:cNvPr>
        <xdr:cNvSpPr/>
      </xdr:nvSpPr>
      <xdr:spPr>
        <a:xfrm>
          <a:off x="6377609" y="5574196"/>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19</xdr:row>
      <xdr:rowOff>0</xdr:rowOff>
    </xdr:from>
    <xdr:to>
      <xdr:col>26</xdr:col>
      <xdr:colOff>179871</xdr:colOff>
      <xdr:row>19</xdr:row>
      <xdr:rowOff>198369</xdr:rowOff>
    </xdr:to>
    <xdr:sp macro="" textlink="">
      <xdr:nvSpPr>
        <xdr:cNvPr id="38" name="楕円 37">
          <a:extLst>
            <a:ext uri="{FF2B5EF4-FFF2-40B4-BE49-F238E27FC236}">
              <a16:creationId xmlns:a16="http://schemas.microsoft.com/office/drawing/2014/main" id="{EA1809F8-E45F-4F46-8659-4E3B10F55279}"/>
            </a:ext>
          </a:extLst>
        </xdr:cNvPr>
        <xdr:cNvSpPr/>
      </xdr:nvSpPr>
      <xdr:spPr>
        <a:xfrm>
          <a:off x="6377609" y="6220239"/>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21</xdr:row>
      <xdr:rowOff>0</xdr:rowOff>
    </xdr:from>
    <xdr:to>
      <xdr:col>26</xdr:col>
      <xdr:colOff>179871</xdr:colOff>
      <xdr:row>21</xdr:row>
      <xdr:rowOff>198369</xdr:rowOff>
    </xdr:to>
    <xdr:sp macro="" textlink="">
      <xdr:nvSpPr>
        <xdr:cNvPr id="39" name="楕円 38">
          <a:extLst>
            <a:ext uri="{FF2B5EF4-FFF2-40B4-BE49-F238E27FC236}">
              <a16:creationId xmlns:a16="http://schemas.microsoft.com/office/drawing/2014/main" id="{FB3F96AC-70D3-4D0C-B3A4-4DB742DDDCD3}"/>
            </a:ext>
          </a:extLst>
        </xdr:cNvPr>
        <xdr:cNvSpPr/>
      </xdr:nvSpPr>
      <xdr:spPr>
        <a:xfrm>
          <a:off x="6377609" y="6866283"/>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31</xdr:row>
      <xdr:rowOff>0</xdr:rowOff>
    </xdr:from>
    <xdr:to>
      <xdr:col>26</xdr:col>
      <xdr:colOff>179871</xdr:colOff>
      <xdr:row>31</xdr:row>
      <xdr:rowOff>198369</xdr:rowOff>
    </xdr:to>
    <xdr:sp macro="" textlink="">
      <xdr:nvSpPr>
        <xdr:cNvPr id="40" name="楕円 39">
          <a:extLst>
            <a:ext uri="{FF2B5EF4-FFF2-40B4-BE49-F238E27FC236}">
              <a16:creationId xmlns:a16="http://schemas.microsoft.com/office/drawing/2014/main" id="{5DC666B9-BB73-48DF-946D-7565E8E49D9B}"/>
            </a:ext>
          </a:extLst>
        </xdr:cNvPr>
        <xdr:cNvSpPr/>
      </xdr:nvSpPr>
      <xdr:spPr>
        <a:xfrm>
          <a:off x="6377609" y="10096500"/>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29</xdr:row>
      <xdr:rowOff>0</xdr:rowOff>
    </xdr:from>
    <xdr:to>
      <xdr:col>26</xdr:col>
      <xdr:colOff>179871</xdr:colOff>
      <xdr:row>29</xdr:row>
      <xdr:rowOff>198369</xdr:rowOff>
    </xdr:to>
    <xdr:sp macro="" textlink="">
      <xdr:nvSpPr>
        <xdr:cNvPr id="41" name="楕円 40">
          <a:extLst>
            <a:ext uri="{FF2B5EF4-FFF2-40B4-BE49-F238E27FC236}">
              <a16:creationId xmlns:a16="http://schemas.microsoft.com/office/drawing/2014/main" id="{2063DC1A-D481-4AB0-B376-DCE8230D78E1}"/>
            </a:ext>
          </a:extLst>
        </xdr:cNvPr>
        <xdr:cNvSpPr/>
      </xdr:nvSpPr>
      <xdr:spPr>
        <a:xfrm>
          <a:off x="6377609" y="9450457"/>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27</xdr:row>
      <xdr:rowOff>0</xdr:rowOff>
    </xdr:from>
    <xdr:to>
      <xdr:col>26</xdr:col>
      <xdr:colOff>179871</xdr:colOff>
      <xdr:row>27</xdr:row>
      <xdr:rowOff>198369</xdr:rowOff>
    </xdr:to>
    <xdr:sp macro="" textlink="">
      <xdr:nvSpPr>
        <xdr:cNvPr id="42" name="楕円 41">
          <a:extLst>
            <a:ext uri="{FF2B5EF4-FFF2-40B4-BE49-F238E27FC236}">
              <a16:creationId xmlns:a16="http://schemas.microsoft.com/office/drawing/2014/main" id="{4AC9FE26-71F9-43F3-BA01-D8D98882E29C}"/>
            </a:ext>
          </a:extLst>
        </xdr:cNvPr>
        <xdr:cNvSpPr/>
      </xdr:nvSpPr>
      <xdr:spPr>
        <a:xfrm>
          <a:off x="6377609" y="8804413"/>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25</xdr:row>
      <xdr:rowOff>0</xdr:rowOff>
    </xdr:from>
    <xdr:to>
      <xdr:col>26</xdr:col>
      <xdr:colOff>179871</xdr:colOff>
      <xdr:row>25</xdr:row>
      <xdr:rowOff>198369</xdr:rowOff>
    </xdr:to>
    <xdr:sp macro="" textlink="">
      <xdr:nvSpPr>
        <xdr:cNvPr id="43" name="楕円 42">
          <a:extLst>
            <a:ext uri="{FF2B5EF4-FFF2-40B4-BE49-F238E27FC236}">
              <a16:creationId xmlns:a16="http://schemas.microsoft.com/office/drawing/2014/main" id="{9F7EE620-1EB3-4DC9-825C-1C2A40F3AF92}"/>
            </a:ext>
          </a:extLst>
        </xdr:cNvPr>
        <xdr:cNvSpPr/>
      </xdr:nvSpPr>
      <xdr:spPr>
        <a:xfrm>
          <a:off x="6377609" y="8158370"/>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23</xdr:row>
      <xdr:rowOff>0</xdr:rowOff>
    </xdr:from>
    <xdr:to>
      <xdr:col>26</xdr:col>
      <xdr:colOff>179871</xdr:colOff>
      <xdr:row>23</xdr:row>
      <xdr:rowOff>198369</xdr:rowOff>
    </xdr:to>
    <xdr:sp macro="" textlink="">
      <xdr:nvSpPr>
        <xdr:cNvPr id="44" name="楕円 43">
          <a:extLst>
            <a:ext uri="{FF2B5EF4-FFF2-40B4-BE49-F238E27FC236}">
              <a16:creationId xmlns:a16="http://schemas.microsoft.com/office/drawing/2014/main" id="{ABFD32B8-60E2-46F2-A9DE-7E473A2669E1}"/>
            </a:ext>
          </a:extLst>
        </xdr:cNvPr>
        <xdr:cNvSpPr/>
      </xdr:nvSpPr>
      <xdr:spPr>
        <a:xfrm>
          <a:off x="6377609" y="7512326"/>
          <a:ext cx="436632" cy="1983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24</xdr:col>
      <xdr:colOff>264215</xdr:colOff>
      <xdr:row>5</xdr:row>
      <xdr:rowOff>0</xdr:rowOff>
    </xdr:from>
    <xdr:to>
      <xdr:col>26</xdr:col>
      <xdr:colOff>180975</xdr:colOff>
      <xdr:row>5</xdr:row>
      <xdr:rowOff>198369</xdr:rowOff>
    </xdr:to>
    <xdr:sp macro="" textlink="">
      <xdr:nvSpPr>
        <xdr:cNvPr id="3" name="楕円 2">
          <a:extLst>
            <a:ext uri="{FF2B5EF4-FFF2-40B4-BE49-F238E27FC236}">
              <a16:creationId xmlns:a16="http://schemas.microsoft.com/office/drawing/2014/main" id="{A89372C5-8090-444E-A449-DDAD3ABBFE92}"/>
            </a:ext>
          </a:extLst>
        </xdr:cNvPr>
        <xdr:cNvSpPr/>
      </xdr:nvSpPr>
      <xdr:spPr>
        <a:xfrm>
          <a:off x="6550715" y="16383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5</xdr:row>
      <xdr:rowOff>55494</xdr:rowOff>
    </xdr:from>
    <xdr:to>
      <xdr:col>24</xdr:col>
      <xdr:colOff>120650</xdr:colOff>
      <xdr:row>5</xdr:row>
      <xdr:rowOff>163444</xdr:rowOff>
    </xdr:to>
    <xdr:grpSp>
      <xdr:nvGrpSpPr>
        <xdr:cNvPr id="4" name="Group 98">
          <a:extLst>
            <a:ext uri="{FF2B5EF4-FFF2-40B4-BE49-F238E27FC236}">
              <a16:creationId xmlns:a16="http://schemas.microsoft.com/office/drawing/2014/main" id="{6EDF4571-22AA-49BD-8522-2F3FA5095ECE}"/>
            </a:ext>
          </a:extLst>
        </xdr:cNvPr>
        <xdr:cNvGrpSpPr>
          <a:grpSpLocks/>
        </xdr:cNvGrpSpPr>
      </xdr:nvGrpSpPr>
      <xdr:grpSpPr bwMode="auto">
        <a:xfrm>
          <a:off x="6402457" y="1455255"/>
          <a:ext cx="123825" cy="104775"/>
          <a:chOff x="441" y="231"/>
          <a:chExt cx="23" cy="14"/>
        </a:xfrm>
      </xdr:grpSpPr>
      <xdr:sp macro="" textlink="">
        <xdr:nvSpPr>
          <xdr:cNvPr id="5" name="Line 96">
            <a:extLst>
              <a:ext uri="{FF2B5EF4-FFF2-40B4-BE49-F238E27FC236}">
                <a16:creationId xmlns:a16="http://schemas.microsoft.com/office/drawing/2014/main" id="{0E4CC456-1736-27A6-089C-18DCDDCD73B3}"/>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7">
            <a:extLst>
              <a:ext uri="{FF2B5EF4-FFF2-40B4-BE49-F238E27FC236}">
                <a16:creationId xmlns:a16="http://schemas.microsoft.com/office/drawing/2014/main" id="{3A5A0F13-BB6F-BD99-00C4-11B16E7FCCB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7</xdr:row>
      <xdr:rowOff>0</xdr:rowOff>
    </xdr:from>
    <xdr:to>
      <xdr:col>26</xdr:col>
      <xdr:colOff>180975</xdr:colOff>
      <xdr:row>7</xdr:row>
      <xdr:rowOff>198369</xdr:rowOff>
    </xdr:to>
    <xdr:sp macro="" textlink="">
      <xdr:nvSpPr>
        <xdr:cNvPr id="7" name="楕円 6">
          <a:extLst>
            <a:ext uri="{FF2B5EF4-FFF2-40B4-BE49-F238E27FC236}">
              <a16:creationId xmlns:a16="http://schemas.microsoft.com/office/drawing/2014/main" id="{F4FB5B32-4BC0-451A-B58B-40AA0493ABEB}"/>
            </a:ext>
          </a:extLst>
        </xdr:cNvPr>
        <xdr:cNvSpPr/>
      </xdr:nvSpPr>
      <xdr:spPr>
        <a:xfrm>
          <a:off x="6550715" y="22860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7</xdr:row>
      <xdr:rowOff>55494</xdr:rowOff>
    </xdr:from>
    <xdr:to>
      <xdr:col>24</xdr:col>
      <xdr:colOff>120650</xdr:colOff>
      <xdr:row>7</xdr:row>
      <xdr:rowOff>163444</xdr:rowOff>
    </xdr:to>
    <xdr:grpSp>
      <xdr:nvGrpSpPr>
        <xdr:cNvPr id="8" name="Group 98">
          <a:extLst>
            <a:ext uri="{FF2B5EF4-FFF2-40B4-BE49-F238E27FC236}">
              <a16:creationId xmlns:a16="http://schemas.microsoft.com/office/drawing/2014/main" id="{691FAC3F-C0FE-4E20-8AAB-E5DB2724BE7D}"/>
            </a:ext>
          </a:extLst>
        </xdr:cNvPr>
        <xdr:cNvGrpSpPr>
          <a:grpSpLocks/>
        </xdr:cNvGrpSpPr>
      </xdr:nvGrpSpPr>
      <xdr:grpSpPr bwMode="auto">
        <a:xfrm>
          <a:off x="6402457" y="2101298"/>
          <a:ext cx="123825" cy="104775"/>
          <a:chOff x="441" y="231"/>
          <a:chExt cx="23" cy="14"/>
        </a:xfrm>
      </xdr:grpSpPr>
      <xdr:sp macro="" textlink="">
        <xdr:nvSpPr>
          <xdr:cNvPr id="9" name="Line 96">
            <a:extLst>
              <a:ext uri="{FF2B5EF4-FFF2-40B4-BE49-F238E27FC236}">
                <a16:creationId xmlns:a16="http://schemas.microsoft.com/office/drawing/2014/main" id="{050A6319-A419-082F-2E56-75079B08B3B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E8AAF91A-BE10-462F-9F0B-74EB43C58F1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9</xdr:row>
      <xdr:rowOff>0</xdr:rowOff>
    </xdr:from>
    <xdr:to>
      <xdr:col>26</xdr:col>
      <xdr:colOff>180975</xdr:colOff>
      <xdr:row>9</xdr:row>
      <xdr:rowOff>198369</xdr:rowOff>
    </xdr:to>
    <xdr:sp macro="" textlink="">
      <xdr:nvSpPr>
        <xdr:cNvPr id="11" name="楕円 10">
          <a:extLst>
            <a:ext uri="{FF2B5EF4-FFF2-40B4-BE49-F238E27FC236}">
              <a16:creationId xmlns:a16="http://schemas.microsoft.com/office/drawing/2014/main" id="{5DA98462-4EC0-4E0B-8113-9620CBE15133}"/>
            </a:ext>
          </a:extLst>
        </xdr:cNvPr>
        <xdr:cNvSpPr/>
      </xdr:nvSpPr>
      <xdr:spPr>
        <a:xfrm>
          <a:off x="6550715" y="29337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9</xdr:row>
      <xdr:rowOff>55494</xdr:rowOff>
    </xdr:from>
    <xdr:to>
      <xdr:col>24</xdr:col>
      <xdr:colOff>120650</xdr:colOff>
      <xdr:row>9</xdr:row>
      <xdr:rowOff>163444</xdr:rowOff>
    </xdr:to>
    <xdr:grpSp>
      <xdr:nvGrpSpPr>
        <xdr:cNvPr id="12" name="Group 98">
          <a:extLst>
            <a:ext uri="{FF2B5EF4-FFF2-40B4-BE49-F238E27FC236}">
              <a16:creationId xmlns:a16="http://schemas.microsoft.com/office/drawing/2014/main" id="{55CE7437-DBF0-46EC-9976-BF57D5A8386A}"/>
            </a:ext>
          </a:extLst>
        </xdr:cNvPr>
        <xdr:cNvGrpSpPr>
          <a:grpSpLocks/>
        </xdr:cNvGrpSpPr>
      </xdr:nvGrpSpPr>
      <xdr:grpSpPr bwMode="auto">
        <a:xfrm>
          <a:off x="6402457" y="2747342"/>
          <a:ext cx="123825" cy="104775"/>
          <a:chOff x="441" y="231"/>
          <a:chExt cx="23" cy="14"/>
        </a:xfrm>
      </xdr:grpSpPr>
      <xdr:sp macro="" textlink="">
        <xdr:nvSpPr>
          <xdr:cNvPr id="13" name="Line 96">
            <a:extLst>
              <a:ext uri="{FF2B5EF4-FFF2-40B4-BE49-F238E27FC236}">
                <a16:creationId xmlns:a16="http://schemas.microsoft.com/office/drawing/2014/main" id="{686EB285-ED21-D307-3A90-5FB2ACD2135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4" name="Line 97">
            <a:extLst>
              <a:ext uri="{FF2B5EF4-FFF2-40B4-BE49-F238E27FC236}">
                <a16:creationId xmlns:a16="http://schemas.microsoft.com/office/drawing/2014/main" id="{140296E4-DB4A-4C5B-9278-74C1EBF0227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11</xdr:row>
      <xdr:rowOff>0</xdr:rowOff>
    </xdr:from>
    <xdr:to>
      <xdr:col>26</xdr:col>
      <xdr:colOff>180975</xdr:colOff>
      <xdr:row>11</xdr:row>
      <xdr:rowOff>198369</xdr:rowOff>
    </xdr:to>
    <xdr:sp macro="" textlink="">
      <xdr:nvSpPr>
        <xdr:cNvPr id="15" name="楕円 14">
          <a:extLst>
            <a:ext uri="{FF2B5EF4-FFF2-40B4-BE49-F238E27FC236}">
              <a16:creationId xmlns:a16="http://schemas.microsoft.com/office/drawing/2014/main" id="{B64AF535-BEE7-40E9-B23E-1D5ED49C4F0A}"/>
            </a:ext>
          </a:extLst>
        </xdr:cNvPr>
        <xdr:cNvSpPr/>
      </xdr:nvSpPr>
      <xdr:spPr>
        <a:xfrm>
          <a:off x="6550715" y="35814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11</xdr:row>
      <xdr:rowOff>55494</xdr:rowOff>
    </xdr:from>
    <xdr:to>
      <xdr:col>24</xdr:col>
      <xdr:colOff>120650</xdr:colOff>
      <xdr:row>11</xdr:row>
      <xdr:rowOff>163444</xdr:rowOff>
    </xdr:to>
    <xdr:grpSp>
      <xdr:nvGrpSpPr>
        <xdr:cNvPr id="16" name="Group 98">
          <a:extLst>
            <a:ext uri="{FF2B5EF4-FFF2-40B4-BE49-F238E27FC236}">
              <a16:creationId xmlns:a16="http://schemas.microsoft.com/office/drawing/2014/main" id="{BA82FBF6-B7C8-48E2-8959-39349B3D0CB2}"/>
            </a:ext>
          </a:extLst>
        </xdr:cNvPr>
        <xdr:cNvGrpSpPr>
          <a:grpSpLocks/>
        </xdr:cNvGrpSpPr>
      </xdr:nvGrpSpPr>
      <xdr:grpSpPr bwMode="auto">
        <a:xfrm>
          <a:off x="6402457" y="3393385"/>
          <a:ext cx="123825" cy="104775"/>
          <a:chOff x="441" y="231"/>
          <a:chExt cx="23" cy="14"/>
        </a:xfrm>
      </xdr:grpSpPr>
      <xdr:sp macro="" textlink="">
        <xdr:nvSpPr>
          <xdr:cNvPr id="17" name="Line 96">
            <a:extLst>
              <a:ext uri="{FF2B5EF4-FFF2-40B4-BE49-F238E27FC236}">
                <a16:creationId xmlns:a16="http://schemas.microsoft.com/office/drawing/2014/main" id="{81E9DDF8-2E93-07A4-6C61-474320A6AD5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97">
            <a:extLst>
              <a:ext uri="{FF2B5EF4-FFF2-40B4-BE49-F238E27FC236}">
                <a16:creationId xmlns:a16="http://schemas.microsoft.com/office/drawing/2014/main" id="{1D31AC66-A5D3-62D8-89BB-E225A430DA5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13</xdr:row>
      <xdr:rowOff>0</xdr:rowOff>
    </xdr:from>
    <xdr:to>
      <xdr:col>26</xdr:col>
      <xdr:colOff>180975</xdr:colOff>
      <xdr:row>13</xdr:row>
      <xdr:rowOff>198369</xdr:rowOff>
    </xdr:to>
    <xdr:sp macro="" textlink="">
      <xdr:nvSpPr>
        <xdr:cNvPr id="19" name="楕円 18">
          <a:extLst>
            <a:ext uri="{FF2B5EF4-FFF2-40B4-BE49-F238E27FC236}">
              <a16:creationId xmlns:a16="http://schemas.microsoft.com/office/drawing/2014/main" id="{2F6CBD00-6682-4FB1-8573-423D8CDE2DD4}"/>
            </a:ext>
          </a:extLst>
        </xdr:cNvPr>
        <xdr:cNvSpPr/>
      </xdr:nvSpPr>
      <xdr:spPr>
        <a:xfrm>
          <a:off x="6550715" y="42291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13</xdr:row>
      <xdr:rowOff>55494</xdr:rowOff>
    </xdr:from>
    <xdr:to>
      <xdr:col>24</xdr:col>
      <xdr:colOff>120650</xdr:colOff>
      <xdr:row>13</xdr:row>
      <xdr:rowOff>163444</xdr:rowOff>
    </xdr:to>
    <xdr:grpSp>
      <xdr:nvGrpSpPr>
        <xdr:cNvPr id="20" name="Group 98">
          <a:extLst>
            <a:ext uri="{FF2B5EF4-FFF2-40B4-BE49-F238E27FC236}">
              <a16:creationId xmlns:a16="http://schemas.microsoft.com/office/drawing/2014/main" id="{3592BBCA-FBC9-4823-9EE1-87FAB6A06B7A}"/>
            </a:ext>
          </a:extLst>
        </xdr:cNvPr>
        <xdr:cNvGrpSpPr>
          <a:grpSpLocks/>
        </xdr:cNvGrpSpPr>
      </xdr:nvGrpSpPr>
      <xdr:grpSpPr bwMode="auto">
        <a:xfrm>
          <a:off x="6402457" y="4039429"/>
          <a:ext cx="123825" cy="104775"/>
          <a:chOff x="441" y="231"/>
          <a:chExt cx="23" cy="14"/>
        </a:xfrm>
      </xdr:grpSpPr>
      <xdr:sp macro="" textlink="">
        <xdr:nvSpPr>
          <xdr:cNvPr id="21" name="Line 96">
            <a:extLst>
              <a:ext uri="{FF2B5EF4-FFF2-40B4-BE49-F238E27FC236}">
                <a16:creationId xmlns:a16="http://schemas.microsoft.com/office/drawing/2014/main" id="{FC50D691-A0D1-16AC-9EA0-AE265842066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97">
            <a:extLst>
              <a:ext uri="{FF2B5EF4-FFF2-40B4-BE49-F238E27FC236}">
                <a16:creationId xmlns:a16="http://schemas.microsoft.com/office/drawing/2014/main" id="{DE2B6FDA-8266-26DA-A6DD-BF0D2C81BF5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15</xdr:row>
      <xdr:rowOff>0</xdr:rowOff>
    </xdr:from>
    <xdr:to>
      <xdr:col>26</xdr:col>
      <xdr:colOff>180975</xdr:colOff>
      <xdr:row>15</xdr:row>
      <xdr:rowOff>198369</xdr:rowOff>
    </xdr:to>
    <xdr:sp macro="" textlink="">
      <xdr:nvSpPr>
        <xdr:cNvPr id="23" name="楕円 22">
          <a:extLst>
            <a:ext uri="{FF2B5EF4-FFF2-40B4-BE49-F238E27FC236}">
              <a16:creationId xmlns:a16="http://schemas.microsoft.com/office/drawing/2014/main" id="{1B1B41A2-DD5B-441D-B728-6DA23ECBBEBB}"/>
            </a:ext>
          </a:extLst>
        </xdr:cNvPr>
        <xdr:cNvSpPr/>
      </xdr:nvSpPr>
      <xdr:spPr>
        <a:xfrm>
          <a:off x="6550715" y="48768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15</xdr:row>
      <xdr:rowOff>55494</xdr:rowOff>
    </xdr:from>
    <xdr:to>
      <xdr:col>24</xdr:col>
      <xdr:colOff>120650</xdr:colOff>
      <xdr:row>15</xdr:row>
      <xdr:rowOff>163444</xdr:rowOff>
    </xdr:to>
    <xdr:grpSp>
      <xdr:nvGrpSpPr>
        <xdr:cNvPr id="24" name="Group 98">
          <a:extLst>
            <a:ext uri="{FF2B5EF4-FFF2-40B4-BE49-F238E27FC236}">
              <a16:creationId xmlns:a16="http://schemas.microsoft.com/office/drawing/2014/main" id="{482E76AC-A765-4206-87AE-BD985A013B49}"/>
            </a:ext>
          </a:extLst>
        </xdr:cNvPr>
        <xdr:cNvGrpSpPr>
          <a:grpSpLocks/>
        </xdr:cNvGrpSpPr>
      </xdr:nvGrpSpPr>
      <xdr:grpSpPr bwMode="auto">
        <a:xfrm>
          <a:off x="6402457" y="4685472"/>
          <a:ext cx="123825" cy="104775"/>
          <a:chOff x="441" y="231"/>
          <a:chExt cx="23" cy="14"/>
        </a:xfrm>
      </xdr:grpSpPr>
      <xdr:sp macro="" textlink="">
        <xdr:nvSpPr>
          <xdr:cNvPr id="25" name="Line 96">
            <a:extLst>
              <a:ext uri="{FF2B5EF4-FFF2-40B4-BE49-F238E27FC236}">
                <a16:creationId xmlns:a16="http://schemas.microsoft.com/office/drawing/2014/main" id="{31715AF3-9634-0BC8-A90A-ADB033146F5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 name="Line 97">
            <a:extLst>
              <a:ext uri="{FF2B5EF4-FFF2-40B4-BE49-F238E27FC236}">
                <a16:creationId xmlns:a16="http://schemas.microsoft.com/office/drawing/2014/main" id="{A8671646-7361-70E2-87A2-3D9FDA210A2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17</xdr:row>
      <xdr:rowOff>0</xdr:rowOff>
    </xdr:from>
    <xdr:to>
      <xdr:col>26</xdr:col>
      <xdr:colOff>180975</xdr:colOff>
      <xdr:row>17</xdr:row>
      <xdr:rowOff>198369</xdr:rowOff>
    </xdr:to>
    <xdr:sp macro="" textlink="">
      <xdr:nvSpPr>
        <xdr:cNvPr id="27" name="楕円 26">
          <a:extLst>
            <a:ext uri="{FF2B5EF4-FFF2-40B4-BE49-F238E27FC236}">
              <a16:creationId xmlns:a16="http://schemas.microsoft.com/office/drawing/2014/main" id="{880DCA11-2A8D-454A-B4A8-50650B7C42CF}"/>
            </a:ext>
          </a:extLst>
        </xdr:cNvPr>
        <xdr:cNvSpPr/>
      </xdr:nvSpPr>
      <xdr:spPr>
        <a:xfrm>
          <a:off x="6550715" y="55245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17</xdr:row>
      <xdr:rowOff>55494</xdr:rowOff>
    </xdr:from>
    <xdr:to>
      <xdr:col>24</xdr:col>
      <xdr:colOff>120650</xdr:colOff>
      <xdr:row>17</xdr:row>
      <xdr:rowOff>163444</xdr:rowOff>
    </xdr:to>
    <xdr:grpSp>
      <xdr:nvGrpSpPr>
        <xdr:cNvPr id="28" name="Group 98">
          <a:extLst>
            <a:ext uri="{FF2B5EF4-FFF2-40B4-BE49-F238E27FC236}">
              <a16:creationId xmlns:a16="http://schemas.microsoft.com/office/drawing/2014/main" id="{D83B448C-34D9-4DAD-BB4E-5B843CB66D91}"/>
            </a:ext>
          </a:extLst>
        </xdr:cNvPr>
        <xdr:cNvGrpSpPr>
          <a:grpSpLocks/>
        </xdr:cNvGrpSpPr>
      </xdr:nvGrpSpPr>
      <xdr:grpSpPr bwMode="auto">
        <a:xfrm>
          <a:off x="6402457" y="5331516"/>
          <a:ext cx="123825" cy="104775"/>
          <a:chOff x="441" y="231"/>
          <a:chExt cx="23" cy="14"/>
        </a:xfrm>
      </xdr:grpSpPr>
      <xdr:sp macro="" textlink="">
        <xdr:nvSpPr>
          <xdr:cNvPr id="29" name="Line 96">
            <a:extLst>
              <a:ext uri="{FF2B5EF4-FFF2-40B4-BE49-F238E27FC236}">
                <a16:creationId xmlns:a16="http://schemas.microsoft.com/office/drawing/2014/main" id="{82B360F5-C5FD-60CB-A70C-8BA228B700D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97">
            <a:extLst>
              <a:ext uri="{FF2B5EF4-FFF2-40B4-BE49-F238E27FC236}">
                <a16:creationId xmlns:a16="http://schemas.microsoft.com/office/drawing/2014/main" id="{6D44CF52-50CB-6AFF-FE6D-1ADF21DA821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19</xdr:row>
      <xdr:rowOff>0</xdr:rowOff>
    </xdr:from>
    <xdr:to>
      <xdr:col>26</xdr:col>
      <xdr:colOff>180975</xdr:colOff>
      <xdr:row>19</xdr:row>
      <xdr:rowOff>198369</xdr:rowOff>
    </xdr:to>
    <xdr:sp macro="" textlink="">
      <xdr:nvSpPr>
        <xdr:cNvPr id="31" name="楕円 30">
          <a:extLst>
            <a:ext uri="{FF2B5EF4-FFF2-40B4-BE49-F238E27FC236}">
              <a16:creationId xmlns:a16="http://schemas.microsoft.com/office/drawing/2014/main" id="{855AB6DF-E908-4F97-8EA9-BDD36C910277}"/>
            </a:ext>
          </a:extLst>
        </xdr:cNvPr>
        <xdr:cNvSpPr/>
      </xdr:nvSpPr>
      <xdr:spPr>
        <a:xfrm>
          <a:off x="6550715" y="61722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19</xdr:row>
      <xdr:rowOff>55494</xdr:rowOff>
    </xdr:from>
    <xdr:to>
      <xdr:col>24</xdr:col>
      <xdr:colOff>120650</xdr:colOff>
      <xdr:row>19</xdr:row>
      <xdr:rowOff>163444</xdr:rowOff>
    </xdr:to>
    <xdr:grpSp>
      <xdr:nvGrpSpPr>
        <xdr:cNvPr id="32" name="Group 98">
          <a:extLst>
            <a:ext uri="{FF2B5EF4-FFF2-40B4-BE49-F238E27FC236}">
              <a16:creationId xmlns:a16="http://schemas.microsoft.com/office/drawing/2014/main" id="{FA17CFB0-5A49-43C1-87D0-C9230BE34AA4}"/>
            </a:ext>
          </a:extLst>
        </xdr:cNvPr>
        <xdr:cNvGrpSpPr>
          <a:grpSpLocks/>
        </xdr:cNvGrpSpPr>
      </xdr:nvGrpSpPr>
      <xdr:grpSpPr bwMode="auto">
        <a:xfrm>
          <a:off x="6402457" y="5977559"/>
          <a:ext cx="123825" cy="104775"/>
          <a:chOff x="441" y="231"/>
          <a:chExt cx="23" cy="14"/>
        </a:xfrm>
      </xdr:grpSpPr>
      <xdr:sp macro="" textlink="">
        <xdr:nvSpPr>
          <xdr:cNvPr id="33" name="Line 96">
            <a:extLst>
              <a:ext uri="{FF2B5EF4-FFF2-40B4-BE49-F238E27FC236}">
                <a16:creationId xmlns:a16="http://schemas.microsoft.com/office/drawing/2014/main" id="{63BD7DAE-6264-27BB-A9F2-71883BD06683}"/>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 name="Line 97">
            <a:extLst>
              <a:ext uri="{FF2B5EF4-FFF2-40B4-BE49-F238E27FC236}">
                <a16:creationId xmlns:a16="http://schemas.microsoft.com/office/drawing/2014/main" id="{6B4D5F50-983F-DCB3-5176-FFF91C4096F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21</xdr:row>
      <xdr:rowOff>0</xdr:rowOff>
    </xdr:from>
    <xdr:to>
      <xdr:col>26</xdr:col>
      <xdr:colOff>180975</xdr:colOff>
      <xdr:row>21</xdr:row>
      <xdr:rowOff>198369</xdr:rowOff>
    </xdr:to>
    <xdr:sp macro="" textlink="">
      <xdr:nvSpPr>
        <xdr:cNvPr id="35" name="楕円 34">
          <a:extLst>
            <a:ext uri="{FF2B5EF4-FFF2-40B4-BE49-F238E27FC236}">
              <a16:creationId xmlns:a16="http://schemas.microsoft.com/office/drawing/2014/main" id="{0A987959-6F0B-475E-A00B-808CDEDF1E4F}"/>
            </a:ext>
          </a:extLst>
        </xdr:cNvPr>
        <xdr:cNvSpPr/>
      </xdr:nvSpPr>
      <xdr:spPr>
        <a:xfrm>
          <a:off x="6550715" y="68199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21</xdr:row>
      <xdr:rowOff>55494</xdr:rowOff>
    </xdr:from>
    <xdr:to>
      <xdr:col>24</xdr:col>
      <xdr:colOff>120650</xdr:colOff>
      <xdr:row>21</xdr:row>
      <xdr:rowOff>163444</xdr:rowOff>
    </xdr:to>
    <xdr:grpSp>
      <xdr:nvGrpSpPr>
        <xdr:cNvPr id="36" name="Group 98">
          <a:extLst>
            <a:ext uri="{FF2B5EF4-FFF2-40B4-BE49-F238E27FC236}">
              <a16:creationId xmlns:a16="http://schemas.microsoft.com/office/drawing/2014/main" id="{1163CE12-88EB-42C7-93BE-CF42A5496020}"/>
            </a:ext>
          </a:extLst>
        </xdr:cNvPr>
        <xdr:cNvGrpSpPr>
          <a:grpSpLocks/>
        </xdr:cNvGrpSpPr>
      </xdr:nvGrpSpPr>
      <xdr:grpSpPr bwMode="auto">
        <a:xfrm>
          <a:off x="6402457" y="6623603"/>
          <a:ext cx="123825" cy="104775"/>
          <a:chOff x="441" y="231"/>
          <a:chExt cx="23" cy="14"/>
        </a:xfrm>
      </xdr:grpSpPr>
      <xdr:sp macro="" textlink="">
        <xdr:nvSpPr>
          <xdr:cNvPr id="37" name="Line 96">
            <a:extLst>
              <a:ext uri="{FF2B5EF4-FFF2-40B4-BE49-F238E27FC236}">
                <a16:creationId xmlns:a16="http://schemas.microsoft.com/office/drawing/2014/main" id="{07EEB8B0-CB5F-7867-B43C-889723B6F75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97">
            <a:extLst>
              <a:ext uri="{FF2B5EF4-FFF2-40B4-BE49-F238E27FC236}">
                <a16:creationId xmlns:a16="http://schemas.microsoft.com/office/drawing/2014/main" id="{028D9869-8199-FBD0-EF5C-2E074B4FF3D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23</xdr:row>
      <xdr:rowOff>0</xdr:rowOff>
    </xdr:from>
    <xdr:to>
      <xdr:col>26</xdr:col>
      <xdr:colOff>180975</xdr:colOff>
      <xdr:row>23</xdr:row>
      <xdr:rowOff>198369</xdr:rowOff>
    </xdr:to>
    <xdr:sp macro="" textlink="">
      <xdr:nvSpPr>
        <xdr:cNvPr id="39" name="楕円 38">
          <a:extLst>
            <a:ext uri="{FF2B5EF4-FFF2-40B4-BE49-F238E27FC236}">
              <a16:creationId xmlns:a16="http://schemas.microsoft.com/office/drawing/2014/main" id="{AF219CE4-BC72-4086-8EF5-D0FB2366142E}"/>
            </a:ext>
          </a:extLst>
        </xdr:cNvPr>
        <xdr:cNvSpPr/>
      </xdr:nvSpPr>
      <xdr:spPr>
        <a:xfrm>
          <a:off x="6550715" y="74676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23</xdr:row>
      <xdr:rowOff>55494</xdr:rowOff>
    </xdr:from>
    <xdr:to>
      <xdr:col>24</xdr:col>
      <xdr:colOff>120650</xdr:colOff>
      <xdr:row>23</xdr:row>
      <xdr:rowOff>163444</xdr:rowOff>
    </xdr:to>
    <xdr:grpSp>
      <xdr:nvGrpSpPr>
        <xdr:cNvPr id="40" name="Group 98">
          <a:extLst>
            <a:ext uri="{FF2B5EF4-FFF2-40B4-BE49-F238E27FC236}">
              <a16:creationId xmlns:a16="http://schemas.microsoft.com/office/drawing/2014/main" id="{8886DA97-CAFE-48E8-AFE1-94A7C79EC96E}"/>
            </a:ext>
          </a:extLst>
        </xdr:cNvPr>
        <xdr:cNvGrpSpPr>
          <a:grpSpLocks/>
        </xdr:cNvGrpSpPr>
      </xdr:nvGrpSpPr>
      <xdr:grpSpPr bwMode="auto">
        <a:xfrm>
          <a:off x="6402457" y="7269646"/>
          <a:ext cx="123825" cy="104775"/>
          <a:chOff x="441" y="231"/>
          <a:chExt cx="23" cy="14"/>
        </a:xfrm>
      </xdr:grpSpPr>
      <xdr:sp macro="" textlink="">
        <xdr:nvSpPr>
          <xdr:cNvPr id="41" name="Line 96">
            <a:extLst>
              <a:ext uri="{FF2B5EF4-FFF2-40B4-BE49-F238E27FC236}">
                <a16:creationId xmlns:a16="http://schemas.microsoft.com/office/drawing/2014/main" id="{F5D2C031-005D-9FD1-C85E-49855105BA0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 name="Line 97">
            <a:extLst>
              <a:ext uri="{FF2B5EF4-FFF2-40B4-BE49-F238E27FC236}">
                <a16:creationId xmlns:a16="http://schemas.microsoft.com/office/drawing/2014/main" id="{EC2A7177-8F5E-9366-788C-3CD7E581160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25</xdr:row>
      <xdr:rowOff>0</xdr:rowOff>
    </xdr:from>
    <xdr:to>
      <xdr:col>26</xdr:col>
      <xdr:colOff>180975</xdr:colOff>
      <xdr:row>25</xdr:row>
      <xdr:rowOff>198369</xdr:rowOff>
    </xdr:to>
    <xdr:sp macro="" textlink="">
      <xdr:nvSpPr>
        <xdr:cNvPr id="43" name="楕円 42">
          <a:extLst>
            <a:ext uri="{FF2B5EF4-FFF2-40B4-BE49-F238E27FC236}">
              <a16:creationId xmlns:a16="http://schemas.microsoft.com/office/drawing/2014/main" id="{AB563C9B-ED62-424B-A882-0BE8314ECC96}"/>
            </a:ext>
          </a:extLst>
        </xdr:cNvPr>
        <xdr:cNvSpPr/>
      </xdr:nvSpPr>
      <xdr:spPr>
        <a:xfrm>
          <a:off x="6550715" y="81153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25</xdr:row>
      <xdr:rowOff>55494</xdr:rowOff>
    </xdr:from>
    <xdr:to>
      <xdr:col>24</xdr:col>
      <xdr:colOff>120650</xdr:colOff>
      <xdr:row>25</xdr:row>
      <xdr:rowOff>163444</xdr:rowOff>
    </xdr:to>
    <xdr:grpSp>
      <xdr:nvGrpSpPr>
        <xdr:cNvPr id="44" name="Group 98">
          <a:extLst>
            <a:ext uri="{FF2B5EF4-FFF2-40B4-BE49-F238E27FC236}">
              <a16:creationId xmlns:a16="http://schemas.microsoft.com/office/drawing/2014/main" id="{184D5750-783D-4329-A53C-55074A6E73C0}"/>
            </a:ext>
          </a:extLst>
        </xdr:cNvPr>
        <xdr:cNvGrpSpPr>
          <a:grpSpLocks/>
        </xdr:cNvGrpSpPr>
      </xdr:nvGrpSpPr>
      <xdr:grpSpPr bwMode="auto">
        <a:xfrm>
          <a:off x="6402457" y="7915690"/>
          <a:ext cx="123825" cy="104775"/>
          <a:chOff x="441" y="231"/>
          <a:chExt cx="23" cy="14"/>
        </a:xfrm>
      </xdr:grpSpPr>
      <xdr:sp macro="" textlink="">
        <xdr:nvSpPr>
          <xdr:cNvPr id="45" name="Line 96">
            <a:extLst>
              <a:ext uri="{FF2B5EF4-FFF2-40B4-BE49-F238E27FC236}">
                <a16:creationId xmlns:a16="http://schemas.microsoft.com/office/drawing/2014/main" id="{9EAF48C8-90E2-FEEA-6BB4-E94325BD380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6" name="Line 97">
            <a:extLst>
              <a:ext uri="{FF2B5EF4-FFF2-40B4-BE49-F238E27FC236}">
                <a16:creationId xmlns:a16="http://schemas.microsoft.com/office/drawing/2014/main" id="{423E1ECB-E1E0-B1BE-E45D-066535FC7855}"/>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27</xdr:row>
      <xdr:rowOff>0</xdr:rowOff>
    </xdr:from>
    <xdr:to>
      <xdr:col>26</xdr:col>
      <xdr:colOff>180975</xdr:colOff>
      <xdr:row>27</xdr:row>
      <xdr:rowOff>198369</xdr:rowOff>
    </xdr:to>
    <xdr:sp macro="" textlink="">
      <xdr:nvSpPr>
        <xdr:cNvPr id="47" name="楕円 46">
          <a:extLst>
            <a:ext uri="{FF2B5EF4-FFF2-40B4-BE49-F238E27FC236}">
              <a16:creationId xmlns:a16="http://schemas.microsoft.com/office/drawing/2014/main" id="{B50679F5-2787-4006-99FB-44B810B6938F}"/>
            </a:ext>
          </a:extLst>
        </xdr:cNvPr>
        <xdr:cNvSpPr/>
      </xdr:nvSpPr>
      <xdr:spPr>
        <a:xfrm>
          <a:off x="6550715" y="87630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27</xdr:row>
      <xdr:rowOff>55494</xdr:rowOff>
    </xdr:from>
    <xdr:to>
      <xdr:col>24</xdr:col>
      <xdr:colOff>120650</xdr:colOff>
      <xdr:row>27</xdr:row>
      <xdr:rowOff>163444</xdr:rowOff>
    </xdr:to>
    <xdr:grpSp>
      <xdr:nvGrpSpPr>
        <xdr:cNvPr id="48" name="Group 98">
          <a:extLst>
            <a:ext uri="{FF2B5EF4-FFF2-40B4-BE49-F238E27FC236}">
              <a16:creationId xmlns:a16="http://schemas.microsoft.com/office/drawing/2014/main" id="{C38A223E-F88C-4F3D-8731-9A58333B880A}"/>
            </a:ext>
          </a:extLst>
        </xdr:cNvPr>
        <xdr:cNvGrpSpPr>
          <a:grpSpLocks/>
        </xdr:cNvGrpSpPr>
      </xdr:nvGrpSpPr>
      <xdr:grpSpPr bwMode="auto">
        <a:xfrm>
          <a:off x="6402457" y="8561733"/>
          <a:ext cx="123825" cy="104775"/>
          <a:chOff x="441" y="231"/>
          <a:chExt cx="23" cy="14"/>
        </a:xfrm>
      </xdr:grpSpPr>
      <xdr:sp macro="" textlink="">
        <xdr:nvSpPr>
          <xdr:cNvPr id="49" name="Line 96">
            <a:extLst>
              <a:ext uri="{FF2B5EF4-FFF2-40B4-BE49-F238E27FC236}">
                <a16:creationId xmlns:a16="http://schemas.microsoft.com/office/drawing/2014/main" id="{3B3EF7EB-5991-E3F2-B852-CE2FE3A0326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0" name="Line 97">
            <a:extLst>
              <a:ext uri="{FF2B5EF4-FFF2-40B4-BE49-F238E27FC236}">
                <a16:creationId xmlns:a16="http://schemas.microsoft.com/office/drawing/2014/main" id="{348F7339-0A5B-998E-5DD1-B4FDB2C36D6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29</xdr:row>
      <xdr:rowOff>0</xdr:rowOff>
    </xdr:from>
    <xdr:to>
      <xdr:col>26</xdr:col>
      <xdr:colOff>180975</xdr:colOff>
      <xdr:row>29</xdr:row>
      <xdr:rowOff>198369</xdr:rowOff>
    </xdr:to>
    <xdr:sp macro="" textlink="">
      <xdr:nvSpPr>
        <xdr:cNvPr id="51" name="楕円 50">
          <a:extLst>
            <a:ext uri="{FF2B5EF4-FFF2-40B4-BE49-F238E27FC236}">
              <a16:creationId xmlns:a16="http://schemas.microsoft.com/office/drawing/2014/main" id="{9915FCFD-C593-4C96-8D7D-AB4DB736AB20}"/>
            </a:ext>
          </a:extLst>
        </xdr:cNvPr>
        <xdr:cNvSpPr/>
      </xdr:nvSpPr>
      <xdr:spPr>
        <a:xfrm>
          <a:off x="6550715" y="94107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29</xdr:row>
      <xdr:rowOff>55494</xdr:rowOff>
    </xdr:from>
    <xdr:to>
      <xdr:col>24</xdr:col>
      <xdr:colOff>120650</xdr:colOff>
      <xdr:row>29</xdr:row>
      <xdr:rowOff>163444</xdr:rowOff>
    </xdr:to>
    <xdr:grpSp>
      <xdr:nvGrpSpPr>
        <xdr:cNvPr id="52" name="Group 98">
          <a:extLst>
            <a:ext uri="{FF2B5EF4-FFF2-40B4-BE49-F238E27FC236}">
              <a16:creationId xmlns:a16="http://schemas.microsoft.com/office/drawing/2014/main" id="{E4F1ED0C-8B5D-4D46-B317-C12728D26346}"/>
            </a:ext>
          </a:extLst>
        </xdr:cNvPr>
        <xdr:cNvGrpSpPr>
          <a:grpSpLocks/>
        </xdr:cNvGrpSpPr>
      </xdr:nvGrpSpPr>
      <xdr:grpSpPr bwMode="auto">
        <a:xfrm>
          <a:off x="6402457" y="9207777"/>
          <a:ext cx="123825" cy="104775"/>
          <a:chOff x="441" y="231"/>
          <a:chExt cx="23" cy="14"/>
        </a:xfrm>
      </xdr:grpSpPr>
      <xdr:sp macro="" textlink="">
        <xdr:nvSpPr>
          <xdr:cNvPr id="53" name="Line 96">
            <a:extLst>
              <a:ext uri="{FF2B5EF4-FFF2-40B4-BE49-F238E27FC236}">
                <a16:creationId xmlns:a16="http://schemas.microsoft.com/office/drawing/2014/main" id="{0E388052-1A15-52D3-1322-98466A32051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4" name="Line 97">
            <a:extLst>
              <a:ext uri="{FF2B5EF4-FFF2-40B4-BE49-F238E27FC236}">
                <a16:creationId xmlns:a16="http://schemas.microsoft.com/office/drawing/2014/main" id="{3DB3566A-1BD5-65A3-381D-EB947DACEEBF}"/>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264215</xdr:colOff>
      <xdr:row>31</xdr:row>
      <xdr:rowOff>0</xdr:rowOff>
    </xdr:from>
    <xdr:to>
      <xdr:col>26</xdr:col>
      <xdr:colOff>180975</xdr:colOff>
      <xdr:row>31</xdr:row>
      <xdr:rowOff>198369</xdr:rowOff>
    </xdr:to>
    <xdr:sp macro="" textlink="">
      <xdr:nvSpPr>
        <xdr:cNvPr id="55" name="楕円 54">
          <a:extLst>
            <a:ext uri="{FF2B5EF4-FFF2-40B4-BE49-F238E27FC236}">
              <a16:creationId xmlns:a16="http://schemas.microsoft.com/office/drawing/2014/main" id="{AB66BEBD-CE7F-4969-8B19-08F7141CEC4D}"/>
            </a:ext>
          </a:extLst>
        </xdr:cNvPr>
        <xdr:cNvSpPr/>
      </xdr:nvSpPr>
      <xdr:spPr>
        <a:xfrm>
          <a:off x="6550715" y="10058400"/>
          <a:ext cx="437460" cy="2015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31</xdr:row>
      <xdr:rowOff>55494</xdr:rowOff>
    </xdr:from>
    <xdr:to>
      <xdr:col>24</xdr:col>
      <xdr:colOff>120650</xdr:colOff>
      <xdr:row>31</xdr:row>
      <xdr:rowOff>163444</xdr:rowOff>
    </xdr:to>
    <xdr:grpSp>
      <xdr:nvGrpSpPr>
        <xdr:cNvPr id="56" name="Group 98">
          <a:extLst>
            <a:ext uri="{FF2B5EF4-FFF2-40B4-BE49-F238E27FC236}">
              <a16:creationId xmlns:a16="http://schemas.microsoft.com/office/drawing/2014/main" id="{A256A3E5-7982-4398-9208-3A5E66680634}"/>
            </a:ext>
          </a:extLst>
        </xdr:cNvPr>
        <xdr:cNvGrpSpPr>
          <a:grpSpLocks/>
        </xdr:cNvGrpSpPr>
      </xdr:nvGrpSpPr>
      <xdr:grpSpPr bwMode="auto">
        <a:xfrm>
          <a:off x="6402457" y="9853820"/>
          <a:ext cx="123825" cy="104775"/>
          <a:chOff x="441" y="231"/>
          <a:chExt cx="23" cy="14"/>
        </a:xfrm>
      </xdr:grpSpPr>
      <xdr:sp macro="" textlink="">
        <xdr:nvSpPr>
          <xdr:cNvPr id="57" name="Line 96">
            <a:extLst>
              <a:ext uri="{FF2B5EF4-FFF2-40B4-BE49-F238E27FC236}">
                <a16:creationId xmlns:a16="http://schemas.microsoft.com/office/drawing/2014/main" id="{04BC4BF4-CFF3-C7FA-332D-4F44203E2E8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8" name="Line 97">
            <a:extLst>
              <a:ext uri="{FF2B5EF4-FFF2-40B4-BE49-F238E27FC236}">
                <a16:creationId xmlns:a16="http://schemas.microsoft.com/office/drawing/2014/main" id="{FABEAE23-BD69-0075-0546-5CD0B78A9F5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115" zoomScaleNormal="100" zoomScaleSheetLayoutView="115" workbookViewId="0">
      <selection activeCell="D5" sqref="D5:O5"/>
    </sheetView>
  </sheetViews>
  <sheetFormatPr defaultColWidth="3.6328125" defaultRowHeight="24" customHeight="1" x14ac:dyDescent="0.2"/>
  <cols>
    <col min="1" max="3" width="3.6328125" style="1" customWidth="1"/>
    <col min="4" max="16384" width="3.6328125" style="1"/>
  </cols>
  <sheetData>
    <row r="1" spans="1:25" ht="44.25" customHeight="1" x14ac:dyDescent="0.2">
      <c r="A1" s="185" t="s">
        <v>68</v>
      </c>
      <c r="B1" s="185"/>
      <c r="C1" s="185"/>
      <c r="D1" s="185"/>
      <c r="E1" s="185"/>
      <c r="F1" s="185"/>
      <c r="G1" s="185"/>
      <c r="H1" s="185"/>
      <c r="I1" s="185"/>
      <c r="J1" s="185"/>
      <c r="K1" s="185"/>
      <c r="L1" s="185"/>
      <c r="M1" s="185"/>
      <c r="N1" s="185"/>
      <c r="O1" s="185"/>
      <c r="P1" s="185"/>
      <c r="Q1" s="185"/>
      <c r="R1" s="185"/>
      <c r="S1" s="185"/>
      <c r="T1" s="185"/>
      <c r="U1" s="185"/>
      <c r="V1" s="185"/>
      <c r="W1" s="185"/>
      <c r="X1" s="185"/>
    </row>
    <row r="2" spans="1:25" ht="27" customHeight="1" x14ac:dyDescent="0.2">
      <c r="A2" s="5" t="s">
        <v>46</v>
      </c>
      <c r="R2" s="2"/>
    </row>
    <row r="3" spans="1:25" ht="39.75" customHeight="1" x14ac:dyDescent="0.2">
      <c r="A3" s="90" t="s">
        <v>23</v>
      </c>
      <c r="B3" s="91"/>
      <c r="C3" s="79"/>
      <c r="D3" s="106" t="s">
        <v>70</v>
      </c>
      <c r="E3" s="107"/>
      <c r="F3" s="107"/>
      <c r="G3" s="107"/>
      <c r="H3" s="107"/>
      <c r="I3" s="107"/>
      <c r="J3" s="107"/>
      <c r="K3" s="108"/>
      <c r="L3" s="85" t="s">
        <v>21</v>
      </c>
      <c r="M3" s="86"/>
      <c r="N3" s="87" t="s">
        <v>22</v>
      </c>
      <c r="O3" s="88"/>
      <c r="P3" s="88"/>
      <c r="Q3" s="89"/>
    </row>
    <row r="4" spans="1:25" ht="22" customHeight="1" x14ac:dyDescent="0.2">
      <c r="A4" s="75" t="s">
        <v>1</v>
      </c>
      <c r="B4" s="76"/>
      <c r="C4" s="77"/>
      <c r="D4" s="130"/>
      <c r="E4" s="126"/>
      <c r="F4" s="126"/>
      <c r="G4" s="126"/>
      <c r="H4" s="126"/>
      <c r="I4" s="126"/>
      <c r="J4" s="126"/>
      <c r="K4" s="126"/>
      <c r="L4" s="126"/>
      <c r="M4" s="126"/>
      <c r="N4" s="126"/>
      <c r="O4" s="131"/>
      <c r="P4" s="78" t="s">
        <v>2</v>
      </c>
      <c r="Q4" s="79"/>
    </row>
    <row r="5" spans="1:25" ht="57.75" customHeight="1" x14ac:dyDescent="0.2">
      <c r="A5" s="80" t="s">
        <v>3</v>
      </c>
      <c r="B5" s="81"/>
      <c r="C5" s="82"/>
      <c r="D5" s="127"/>
      <c r="E5" s="128"/>
      <c r="F5" s="128"/>
      <c r="G5" s="128"/>
      <c r="H5" s="128"/>
      <c r="I5" s="128"/>
      <c r="J5" s="128"/>
      <c r="K5" s="128"/>
      <c r="L5" s="128"/>
      <c r="M5" s="128"/>
      <c r="N5" s="128"/>
      <c r="O5" s="129"/>
      <c r="P5" s="83" t="s">
        <v>63</v>
      </c>
      <c r="Q5" s="84"/>
    </row>
    <row r="6" spans="1:25" ht="22" customHeight="1" x14ac:dyDescent="0.2">
      <c r="A6" s="78" t="s">
        <v>4</v>
      </c>
      <c r="B6" s="91"/>
      <c r="C6" s="79"/>
      <c r="D6" s="121" t="s">
        <v>64</v>
      </c>
      <c r="E6" s="122"/>
      <c r="F6" s="122"/>
      <c r="G6" s="122"/>
      <c r="H6" s="42"/>
      <c r="I6" s="42"/>
      <c r="J6" s="43" t="s">
        <v>5</v>
      </c>
      <c r="K6" s="42"/>
      <c r="L6" s="42"/>
      <c r="M6" s="43" t="s">
        <v>6</v>
      </c>
      <c r="N6" s="42"/>
      <c r="O6" s="42"/>
      <c r="P6" s="43" t="s">
        <v>7</v>
      </c>
      <c r="Q6" s="42" t="s">
        <v>8</v>
      </c>
      <c r="R6" s="42" t="s">
        <v>9</v>
      </c>
      <c r="S6" s="42"/>
      <c r="T6" s="42" t="s">
        <v>69</v>
      </c>
      <c r="U6" s="42"/>
      <c r="V6" s="42"/>
      <c r="W6" s="42"/>
      <c r="X6" s="45"/>
    </row>
    <row r="7" spans="1:25" ht="15.65" customHeight="1" x14ac:dyDescent="0.2">
      <c r="A7" s="97" t="s">
        <v>10</v>
      </c>
      <c r="B7" s="98"/>
      <c r="C7" s="99"/>
      <c r="D7" s="44" t="s">
        <v>11</v>
      </c>
      <c r="E7" s="126"/>
      <c r="F7" s="126"/>
      <c r="G7" s="41" t="s">
        <v>12</v>
      </c>
      <c r="H7" s="126"/>
      <c r="I7" s="126"/>
      <c r="J7" s="41"/>
      <c r="K7" s="41"/>
      <c r="L7" s="41"/>
      <c r="M7" s="41"/>
      <c r="N7" s="41"/>
      <c r="O7" s="41"/>
      <c r="P7" s="41"/>
      <c r="Q7" s="41"/>
      <c r="R7" s="41"/>
      <c r="S7" s="41"/>
      <c r="T7" s="41"/>
      <c r="U7" s="41"/>
      <c r="V7" s="41"/>
      <c r="W7" s="41"/>
      <c r="X7" s="46"/>
    </row>
    <row r="8" spans="1:25" ht="39" customHeight="1" x14ac:dyDescent="0.2">
      <c r="A8" s="100"/>
      <c r="B8" s="101"/>
      <c r="C8" s="102"/>
      <c r="D8" s="123"/>
      <c r="E8" s="124"/>
      <c r="F8" s="124"/>
      <c r="G8" s="124"/>
      <c r="H8" s="124"/>
      <c r="I8" s="124"/>
      <c r="J8" s="124"/>
      <c r="K8" s="124"/>
      <c r="L8" s="124"/>
      <c r="M8" s="124"/>
      <c r="N8" s="124"/>
      <c r="O8" s="124"/>
      <c r="P8" s="124"/>
      <c r="Q8" s="124"/>
      <c r="R8" s="124"/>
      <c r="S8" s="124"/>
      <c r="T8" s="124"/>
      <c r="U8" s="124"/>
      <c r="V8" s="124"/>
      <c r="W8" s="124"/>
      <c r="X8" s="125"/>
    </row>
    <row r="9" spans="1:25" ht="26.25" customHeight="1" x14ac:dyDescent="0.2">
      <c r="A9" s="103" t="s">
        <v>52</v>
      </c>
      <c r="B9" s="104"/>
      <c r="C9" s="105"/>
      <c r="D9" s="50"/>
      <c r="E9" s="50"/>
      <c r="F9" s="50"/>
      <c r="G9" s="50"/>
      <c r="H9" s="50"/>
      <c r="I9" s="48" t="s">
        <v>51</v>
      </c>
      <c r="J9" s="49"/>
      <c r="K9" s="50"/>
      <c r="L9" s="50"/>
      <c r="M9" s="50"/>
      <c r="N9" s="50"/>
      <c r="O9" s="50"/>
      <c r="P9" s="51" t="s">
        <v>53</v>
      </c>
      <c r="Q9" s="51"/>
      <c r="R9" s="50"/>
      <c r="S9" s="50"/>
      <c r="T9" s="50"/>
      <c r="U9" s="50"/>
      <c r="V9" s="50"/>
      <c r="W9" s="50"/>
      <c r="X9" s="50"/>
    </row>
    <row r="10" spans="1:25" customFormat="1" ht="27" customHeight="1" x14ac:dyDescent="0.2">
      <c r="A10" s="52" t="s">
        <v>60</v>
      </c>
      <c r="B10" s="53"/>
      <c r="C10" s="40" t="s">
        <v>56</v>
      </c>
      <c r="D10" s="56"/>
      <c r="E10" s="57"/>
      <c r="F10" s="57"/>
      <c r="G10" s="57"/>
      <c r="H10" s="57"/>
      <c r="I10" s="57"/>
      <c r="J10" s="57"/>
      <c r="K10" s="57"/>
      <c r="L10" s="57"/>
      <c r="M10" s="57"/>
      <c r="N10" s="57"/>
      <c r="O10" s="57"/>
      <c r="P10" s="57"/>
      <c r="Q10" s="57"/>
      <c r="R10" s="57"/>
      <c r="S10" s="57"/>
      <c r="T10" s="57"/>
      <c r="U10" s="57"/>
      <c r="V10" s="57"/>
      <c r="W10" s="57"/>
      <c r="X10" s="110"/>
    </row>
    <row r="11" spans="1:25" customFormat="1" ht="27" customHeight="1" x14ac:dyDescent="0.2">
      <c r="A11" s="54"/>
      <c r="B11" s="55"/>
      <c r="C11" s="40" t="s">
        <v>57</v>
      </c>
      <c r="D11" s="56"/>
      <c r="E11" s="57"/>
      <c r="F11" s="57"/>
      <c r="G11" s="57"/>
      <c r="H11" s="57"/>
      <c r="I11" s="57"/>
      <c r="J11" s="57"/>
      <c r="K11" s="57"/>
      <c r="L11" s="58" t="s">
        <v>59</v>
      </c>
      <c r="M11" s="59"/>
      <c r="N11" s="60"/>
      <c r="O11" s="61"/>
      <c r="P11" s="61"/>
      <c r="Q11" s="61"/>
      <c r="R11" s="61"/>
      <c r="S11" s="61"/>
      <c r="T11" s="61"/>
      <c r="U11" s="62"/>
      <c r="V11" s="39" t="s">
        <v>58</v>
      </c>
      <c r="W11" s="37"/>
      <c r="X11" s="38"/>
    </row>
    <row r="12" spans="1:25" ht="23.25" customHeight="1" x14ac:dyDescent="0.2">
      <c r="A12" s="78" t="s">
        <v>55</v>
      </c>
      <c r="B12" s="91"/>
      <c r="C12" s="91"/>
      <c r="D12" s="91"/>
      <c r="E12" s="91"/>
      <c r="F12" s="91"/>
      <c r="G12" s="91"/>
      <c r="H12" s="91"/>
      <c r="I12" s="91"/>
      <c r="J12" s="91"/>
      <c r="K12" s="91"/>
      <c r="L12" s="91"/>
      <c r="M12" s="91"/>
      <c r="N12" s="91"/>
      <c r="O12" s="91"/>
      <c r="P12" s="91"/>
      <c r="Q12" s="91"/>
      <c r="R12" s="91"/>
      <c r="S12" s="91"/>
      <c r="T12" s="91"/>
      <c r="U12" s="91"/>
      <c r="V12" s="91"/>
      <c r="W12" s="91"/>
      <c r="X12" s="79"/>
    </row>
    <row r="13" spans="1:25" ht="21" customHeight="1" x14ac:dyDescent="0.2">
      <c r="A13" s="63"/>
      <c r="B13" s="64"/>
      <c r="C13" s="64"/>
      <c r="D13" s="64"/>
      <c r="E13" s="64"/>
      <c r="F13" s="64"/>
      <c r="G13" s="64"/>
      <c r="H13" s="64"/>
      <c r="I13" s="64"/>
      <c r="J13" s="64"/>
      <c r="K13" s="64"/>
      <c r="L13" s="64"/>
      <c r="M13" s="64"/>
      <c r="N13" s="64"/>
      <c r="O13" s="64"/>
      <c r="P13" s="64"/>
      <c r="Q13" s="64"/>
      <c r="R13" s="64"/>
      <c r="S13" s="64"/>
      <c r="T13" s="64"/>
      <c r="U13" s="64"/>
      <c r="V13" s="64"/>
      <c r="W13" s="64"/>
      <c r="X13" s="65"/>
    </row>
    <row r="14" spans="1:25" customFormat="1" ht="21" customHeight="1" x14ac:dyDescent="0.2">
      <c r="A14" s="66"/>
      <c r="B14" s="67"/>
      <c r="C14" s="67"/>
      <c r="D14" s="67"/>
      <c r="E14" s="67"/>
      <c r="F14" s="67"/>
      <c r="G14" s="67"/>
      <c r="H14" s="67"/>
      <c r="I14" s="67"/>
      <c r="J14" s="67"/>
      <c r="K14" s="67"/>
      <c r="L14" s="67"/>
      <c r="M14" s="67"/>
      <c r="N14" s="67"/>
      <c r="O14" s="67"/>
      <c r="P14" s="67"/>
      <c r="Q14" s="67"/>
      <c r="R14" s="67"/>
      <c r="S14" s="67"/>
      <c r="T14" s="67"/>
      <c r="U14" s="67"/>
      <c r="V14" s="67"/>
      <c r="W14" s="67"/>
      <c r="X14" s="68"/>
      <c r="Y14" s="3"/>
    </row>
    <row r="15" spans="1:25" customFormat="1" ht="21" customHeight="1" x14ac:dyDescent="0.2">
      <c r="A15" s="66"/>
      <c r="B15" s="67"/>
      <c r="C15" s="67"/>
      <c r="D15" s="67"/>
      <c r="E15" s="67"/>
      <c r="F15" s="67"/>
      <c r="G15" s="67"/>
      <c r="H15" s="67"/>
      <c r="I15" s="67"/>
      <c r="J15" s="67"/>
      <c r="K15" s="67"/>
      <c r="L15" s="67"/>
      <c r="M15" s="67"/>
      <c r="N15" s="67"/>
      <c r="O15" s="67"/>
      <c r="P15" s="67"/>
      <c r="Q15" s="67"/>
      <c r="R15" s="67"/>
      <c r="S15" s="67"/>
      <c r="T15" s="67"/>
      <c r="U15" s="67"/>
      <c r="V15" s="67"/>
      <c r="W15" s="67"/>
      <c r="X15" s="68"/>
      <c r="Y15" s="3"/>
    </row>
    <row r="16" spans="1:25" customFormat="1" ht="21" customHeight="1" x14ac:dyDescent="0.2">
      <c r="A16" s="69"/>
      <c r="B16" s="70"/>
      <c r="C16" s="70"/>
      <c r="D16" s="70"/>
      <c r="E16" s="70"/>
      <c r="F16" s="70"/>
      <c r="G16" s="70"/>
      <c r="H16" s="70"/>
      <c r="I16" s="70"/>
      <c r="J16" s="70"/>
      <c r="K16" s="70"/>
      <c r="L16" s="70"/>
      <c r="M16" s="70"/>
      <c r="N16" s="70"/>
      <c r="O16" s="70"/>
      <c r="P16" s="70"/>
      <c r="Q16" s="70"/>
      <c r="R16" s="70"/>
      <c r="S16" s="70"/>
      <c r="T16" s="70"/>
      <c r="U16" s="70"/>
      <c r="V16" s="70"/>
      <c r="W16" s="70"/>
      <c r="X16" s="71"/>
      <c r="Y16" s="3"/>
    </row>
    <row r="17" spans="1:25" customFormat="1" ht="23.5" customHeight="1" x14ac:dyDescent="0.2">
      <c r="A17" s="78" t="s">
        <v>54</v>
      </c>
      <c r="B17" s="91"/>
      <c r="C17" s="91"/>
      <c r="D17" s="91"/>
      <c r="E17" s="91"/>
      <c r="F17" s="91"/>
      <c r="G17" s="91"/>
      <c r="H17" s="91"/>
      <c r="I17" s="91"/>
      <c r="J17" s="91"/>
      <c r="K17" s="91"/>
      <c r="L17" s="91"/>
      <c r="M17" s="91"/>
      <c r="N17" s="91"/>
      <c r="O17" s="91"/>
      <c r="P17" s="91"/>
      <c r="Q17" s="91"/>
      <c r="R17" s="91"/>
      <c r="S17" s="91"/>
      <c r="T17" s="91"/>
      <c r="U17" s="91"/>
      <c r="V17" s="91"/>
      <c r="W17" s="91"/>
      <c r="X17" s="79"/>
      <c r="Y17" s="3"/>
    </row>
    <row r="18" spans="1:25" customFormat="1" ht="21" customHeight="1" x14ac:dyDescent="0.2">
      <c r="A18" s="63"/>
      <c r="B18" s="64"/>
      <c r="C18" s="64"/>
      <c r="D18" s="64"/>
      <c r="E18" s="64"/>
      <c r="F18" s="64"/>
      <c r="G18" s="64"/>
      <c r="H18" s="64"/>
      <c r="I18" s="64"/>
      <c r="J18" s="64"/>
      <c r="K18" s="64"/>
      <c r="L18" s="64"/>
      <c r="M18" s="64"/>
      <c r="N18" s="64"/>
      <c r="O18" s="64"/>
      <c r="P18" s="64"/>
      <c r="Q18" s="64"/>
      <c r="R18" s="64"/>
      <c r="S18" s="64"/>
      <c r="T18" s="64"/>
      <c r="U18" s="64"/>
      <c r="V18" s="64"/>
      <c r="W18" s="64"/>
      <c r="X18" s="65"/>
      <c r="Y18" s="3"/>
    </row>
    <row r="19" spans="1:25" customFormat="1" ht="21" customHeight="1" x14ac:dyDescent="0.2">
      <c r="A19" s="66"/>
      <c r="B19" s="67"/>
      <c r="C19" s="67"/>
      <c r="D19" s="67"/>
      <c r="E19" s="67"/>
      <c r="F19" s="67"/>
      <c r="G19" s="67"/>
      <c r="H19" s="67"/>
      <c r="I19" s="67"/>
      <c r="J19" s="67"/>
      <c r="K19" s="67"/>
      <c r="L19" s="67"/>
      <c r="M19" s="67"/>
      <c r="N19" s="67"/>
      <c r="O19" s="67"/>
      <c r="P19" s="67"/>
      <c r="Q19" s="67"/>
      <c r="R19" s="67"/>
      <c r="S19" s="67"/>
      <c r="T19" s="67"/>
      <c r="U19" s="67"/>
      <c r="V19" s="67"/>
      <c r="W19" s="67"/>
      <c r="X19" s="68"/>
      <c r="Y19" s="3"/>
    </row>
    <row r="20" spans="1:25" customFormat="1" ht="21" customHeight="1" x14ac:dyDescent="0.2">
      <c r="A20" s="66"/>
      <c r="B20" s="67"/>
      <c r="C20" s="67"/>
      <c r="D20" s="67"/>
      <c r="E20" s="67"/>
      <c r="F20" s="67"/>
      <c r="G20" s="67"/>
      <c r="H20" s="67"/>
      <c r="I20" s="67"/>
      <c r="J20" s="67"/>
      <c r="K20" s="67"/>
      <c r="L20" s="67"/>
      <c r="M20" s="67"/>
      <c r="N20" s="67"/>
      <c r="O20" s="67"/>
      <c r="P20" s="67"/>
      <c r="Q20" s="67"/>
      <c r="R20" s="67"/>
      <c r="S20" s="67"/>
      <c r="T20" s="67"/>
      <c r="U20" s="67"/>
      <c r="V20" s="67"/>
      <c r="W20" s="67"/>
      <c r="X20" s="68"/>
      <c r="Y20" s="3"/>
    </row>
    <row r="21" spans="1:25" customFormat="1" ht="21" customHeight="1" x14ac:dyDescent="0.2">
      <c r="A21" s="69"/>
      <c r="B21" s="70"/>
      <c r="C21" s="70"/>
      <c r="D21" s="70"/>
      <c r="E21" s="70"/>
      <c r="F21" s="70"/>
      <c r="G21" s="70"/>
      <c r="H21" s="70"/>
      <c r="I21" s="70"/>
      <c r="J21" s="70"/>
      <c r="K21" s="70"/>
      <c r="L21" s="70"/>
      <c r="M21" s="70"/>
      <c r="N21" s="70"/>
      <c r="O21" s="70"/>
      <c r="P21" s="70"/>
      <c r="Q21" s="70"/>
      <c r="R21" s="70"/>
      <c r="S21" s="70"/>
      <c r="T21" s="70"/>
      <c r="U21" s="70"/>
      <c r="V21" s="70"/>
      <c r="W21" s="70"/>
      <c r="X21" s="71"/>
      <c r="Y21" s="3"/>
    </row>
    <row r="22" spans="1:25" ht="21" customHeight="1" x14ac:dyDescent="0.2">
      <c r="A22" s="51" t="s">
        <v>14</v>
      </c>
      <c r="B22" s="51"/>
      <c r="C22" s="51"/>
      <c r="D22" s="51"/>
      <c r="E22" s="51"/>
      <c r="F22" s="51"/>
      <c r="G22" s="51"/>
      <c r="H22" s="51"/>
      <c r="I22" s="51"/>
      <c r="J22" s="51"/>
      <c r="K22" s="51"/>
      <c r="L22" s="51" t="s">
        <v>41</v>
      </c>
      <c r="M22" s="51"/>
      <c r="N22" s="51"/>
      <c r="O22" s="51"/>
      <c r="P22" s="51"/>
      <c r="Q22" s="51"/>
      <c r="R22" s="51"/>
      <c r="S22" s="51"/>
      <c r="T22" s="51"/>
      <c r="U22" s="51"/>
      <c r="V22" s="51"/>
      <c r="W22" s="51"/>
      <c r="X22" s="51"/>
    </row>
    <row r="23" spans="1:25" ht="19.5" customHeight="1" x14ac:dyDescent="0.2">
      <c r="A23" s="50"/>
      <c r="B23" s="50"/>
      <c r="C23" s="50"/>
      <c r="D23" s="50"/>
      <c r="E23" s="50"/>
      <c r="F23" s="50"/>
      <c r="G23" s="50"/>
      <c r="H23" s="50"/>
      <c r="I23" s="50"/>
      <c r="J23" s="50"/>
      <c r="K23" s="50"/>
      <c r="L23" s="50" t="s">
        <v>40</v>
      </c>
      <c r="M23" s="50"/>
      <c r="N23" s="50"/>
      <c r="O23" s="50"/>
      <c r="P23" s="50"/>
      <c r="Q23" s="50"/>
      <c r="R23" s="50"/>
      <c r="S23" s="50"/>
      <c r="T23" s="50"/>
      <c r="U23" s="50"/>
      <c r="V23" s="50"/>
      <c r="W23" s="50"/>
      <c r="X23" s="50"/>
    </row>
    <row r="24" spans="1:25" ht="19.5" customHeight="1" x14ac:dyDescent="0.2">
      <c r="A24" s="50"/>
      <c r="B24" s="50"/>
      <c r="C24" s="50"/>
      <c r="D24" s="50"/>
      <c r="E24" s="50"/>
      <c r="F24" s="50"/>
      <c r="G24" s="50"/>
      <c r="H24" s="50"/>
      <c r="I24" s="50"/>
      <c r="J24" s="50"/>
      <c r="K24" s="50"/>
      <c r="L24" s="50"/>
      <c r="M24" s="50"/>
      <c r="N24" s="50"/>
      <c r="O24" s="50"/>
      <c r="P24" s="50"/>
      <c r="Q24" s="50"/>
      <c r="R24" s="50"/>
      <c r="S24" s="50"/>
      <c r="T24" s="50"/>
      <c r="U24" s="50"/>
      <c r="V24" s="50"/>
      <c r="W24" s="50"/>
      <c r="X24" s="50"/>
    </row>
    <row r="25" spans="1:25" ht="21.75" customHeight="1" x14ac:dyDescent="0.2">
      <c r="A25" s="48" t="s">
        <v>15</v>
      </c>
      <c r="B25" s="92"/>
      <c r="C25" s="92"/>
      <c r="D25" s="92"/>
      <c r="E25" s="92"/>
      <c r="F25" s="92"/>
      <c r="G25" s="92"/>
      <c r="H25" s="49"/>
      <c r="I25" s="48" t="s">
        <v>16</v>
      </c>
      <c r="J25" s="92"/>
      <c r="K25" s="92"/>
      <c r="L25" s="92"/>
      <c r="M25" s="92"/>
      <c r="N25" s="92"/>
      <c r="O25" s="92"/>
      <c r="P25" s="49"/>
      <c r="Q25" s="48" t="s">
        <v>17</v>
      </c>
      <c r="R25" s="92"/>
      <c r="S25" s="92"/>
      <c r="T25" s="92"/>
      <c r="U25" s="92"/>
      <c r="V25" s="92"/>
      <c r="W25" s="92"/>
      <c r="X25" s="49"/>
    </row>
    <row r="26" spans="1:25" ht="17.25" customHeight="1" x14ac:dyDescent="0.2">
      <c r="A26" s="93" t="s">
        <v>18</v>
      </c>
      <c r="B26" s="94"/>
      <c r="C26" s="94"/>
      <c r="D26" s="94"/>
      <c r="E26" s="94"/>
      <c r="F26" s="94"/>
      <c r="G26" s="94"/>
      <c r="H26" s="94"/>
      <c r="I26" s="93" t="s">
        <v>18</v>
      </c>
      <c r="J26" s="94"/>
      <c r="K26" s="94"/>
      <c r="L26" s="94"/>
      <c r="M26" s="94"/>
      <c r="N26" s="94"/>
      <c r="O26" s="94"/>
      <c r="P26" s="119"/>
      <c r="Q26" s="94" t="s">
        <v>42</v>
      </c>
      <c r="R26" s="94"/>
      <c r="S26" s="94"/>
      <c r="T26" s="94"/>
      <c r="U26" s="94"/>
      <c r="V26" s="94"/>
      <c r="W26" s="94"/>
      <c r="X26" s="119"/>
    </row>
    <row r="27" spans="1:25" ht="17.25" customHeight="1" x14ac:dyDescent="0.2">
      <c r="A27" s="95"/>
      <c r="B27" s="96"/>
      <c r="C27" s="96"/>
      <c r="D27" s="96"/>
      <c r="E27" s="96"/>
      <c r="F27" s="96"/>
      <c r="G27" s="96"/>
      <c r="H27" s="96"/>
      <c r="I27" s="95"/>
      <c r="J27" s="96"/>
      <c r="K27" s="96"/>
      <c r="L27" s="96"/>
      <c r="M27" s="96"/>
      <c r="N27" s="96"/>
      <c r="O27" s="96"/>
      <c r="P27" s="120"/>
      <c r="Q27" s="96"/>
      <c r="R27" s="96"/>
      <c r="S27" s="96"/>
      <c r="T27" s="96"/>
      <c r="U27" s="96"/>
      <c r="V27" s="96"/>
      <c r="W27" s="96"/>
      <c r="X27" s="120"/>
    </row>
    <row r="28" spans="1:25" ht="23.25" customHeight="1" x14ac:dyDescent="0.2">
      <c r="A28" s="51" t="s">
        <v>19</v>
      </c>
      <c r="B28" s="51"/>
      <c r="C28" s="51"/>
      <c r="D28" s="51"/>
      <c r="E28" s="51"/>
      <c r="F28" s="51"/>
      <c r="G28" s="51"/>
      <c r="H28" s="51"/>
      <c r="I28" s="51"/>
      <c r="J28" s="51"/>
      <c r="K28" s="51"/>
      <c r="L28" s="51"/>
      <c r="M28" s="51"/>
      <c r="N28" s="51"/>
      <c r="O28" s="51"/>
      <c r="P28" s="51"/>
      <c r="Q28" s="51"/>
      <c r="R28" s="51"/>
      <c r="S28" s="51"/>
      <c r="T28" s="51"/>
      <c r="U28" s="51"/>
      <c r="V28" s="51"/>
      <c r="W28" s="51"/>
      <c r="X28" s="51"/>
    </row>
    <row r="29" spans="1:25" ht="22.5" customHeight="1" x14ac:dyDescent="0.2">
      <c r="A29" s="114"/>
      <c r="B29" s="109"/>
      <c r="C29" s="109"/>
      <c r="D29" s="109"/>
      <c r="E29" s="109"/>
      <c r="F29" s="109"/>
      <c r="G29" s="109"/>
      <c r="H29" s="109"/>
      <c r="I29" s="109"/>
      <c r="J29" s="109"/>
      <c r="K29" s="109"/>
      <c r="L29" s="109"/>
      <c r="M29" s="109"/>
      <c r="N29" s="109"/>
      <c r="O29" s="109"/>
      <c r="P29" s="109"/>
      <c r="Q29" s="109"/>
      <c r="R29" s="109"/>
      <c r="S29" s="109"/>
      <c r="T29" s="109"/>
      <c r="U29" s="109"/>
      <c r="V29" s="109"/>
      <c r="W29" s="109"/>
      <c r="X29" s="115"/>
    </row>
    <row r="30" spans="1:25" ht="22.5" customHeight="1" x14ac:dyDescent="0.2">
      <c r="A30" s="116"/>
      <c r="B30" s="117"/>
      <c r="C30" s="117"/>
      <c r="D30" s="117"/>
      <c r="E30" s="117"/>
      <c r="F30" s="117"/>
      <c r="G30" s="117"/>
      <c r="H30" s="117"/>
      <c r="I30" s="117"/>
      <c r="J30" s="117"/>
      <c r="K30" s="117"/>
      <c r="L30" s="117"/>
      <c r="M30" s="117"/>
      <c r="N30" s="117"/>
      <c r="O30" s="117"/>
      <c r="P30" s="117"/>
      <c r="Q30" s="117"/>
      <c r="R30" s="117"/>
      <c r="S30" s="117"/>
      <c r="T30" s="117"/>
      <c r="U30" s="117"/>
      <c r="V30" s="117"/>
      <c r="W30" s="117"/>
      <c r="X30" s="118"/>
    </row>
    <row r="31" spans="1:25" ht="18.75" customHeight="1" x14ac:dyDescent="0.2">
      <c r="A31" s="72" t="s">
        <v>65</v>
      </c>
      <c r="B31" s="73"/>
      <c r="C31" s="73"/>
      <c r="D31" s="73"/>
      <c r="E31" s="73"/>
      <c r="F31" s="73"/>
      <c r="G31" s="73"/>
      <c r="H31" s="73"/>
      <c r="I31" s="73"/>
      <c r="J31" s="73"/>
      <c r="K31" s="73"/>
      <c r="L31" s="73"/>
      <c r="M31" s="73"/>
      <c r="N31" s="73"/>
      <c r="O31" s="73"/>
      <c r="P31" s="73"/>
      <c r="Q31" s="73"/>
      <c r="R31" s="73"/>
      <c r="S31" s="73"/>
      <c r="T31" s="73"/>
      <c r="U31" s="73"/>
      <c r="V31" s="73"/>
      <c r="W31" s="73"/>
      <c r="X31" s="74"/>
    </row>
    <row r="32" spans="1:25" customFormat="1" ht="69" customHeight="1" x14ac:dyDescent="0.2">
      <c r="A32" s="111" t="s">
        <v>67</v>
      </c>
      <c r="B32" s="112"/>
      <c r="C32" s="112"/>
      <c r="D32" s="112"/>
      <c r="E32" s="112"/>
      <c r="F32" s="112"/>
      <c r="G32" s="112"/>
      <c r="H32" s="112"/>
      <c r="I32" s="112"/>
      <c r="J32" s="112"/>
      <c r="K32" s="112"/>
      <c r="L32" s="112"/>
      <c r="M32" s="112"/>
      <c r="N32" s="112"/>
      <c r="O32" s="112"/>
      <c r="P32" s="112"/>
      <c r="Q32" s="112"/>
      <c r="R32" s="112"/>
      <c r="S32" s="112"/>
      <c r="T32" s="112"/>
      <c r="U32" s="112"/>
      <c r="V32" s="112"/>
      <c r="W32" s="112"/>
      <c r="X32" s="113"/>
    </row>
    <row r="33" spans="1:24" ht="18" customHeight="1" x14ac:dyDescent="0.2">
      <c r="A33" s="109" t="s">
        <v>13</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53">
    <mergeCell ref="D8:X8"/>
    <mergeCell ref="E7:F7"/>
    <mergeCell ref="H7:I7"/>
    <mergeCell ref="D5:O5"/>
    <mergeCell ref="D4:O4"/>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X41"/>
  <sheetViews>
    <sheetView showGridLines="0" view="pageBreakPreview" zoomScale="115" zoomScaleNormal="100" zoomScaleSheetLayoutView="115" workbookViewId="0">
      <selection activeCell="J8" sqref="J8:O9"/>
    </sheetView>
  </sheetViews>
  <sheetFormatPr defaultColWidth="3.6328125" defaultRowHeight="24" customHeight="1" x14ac:dyDescent="0.2"/>
  <cols>
    <col min="1" max="1" width="4.81640625" style="1" customWidth="1"/>
    <col min="2" max="2" width="4.08984375" style="1" customWidth="1"/>
    <col min="3" max="5" width="2.36328125" style="1" customWidth="1"/>
    <col min="6" max="6" width="3.7265625" style="1" customWidth="1"/>
    <col min="7" max="9" width="5.6328125" style="1" customWidth="1"/>
    <col min="10" max="14" width="3.36328125" style="1" customWidth="1"/>
    <col min="15" max="15" width="11.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4" ht="47.5" customHeight="1" x14ac:dyDescent="0.2">
      <c r="A1" s="174" t="s">
        <v>72</v>
      </c>
      <c r="B1" s="174"/>
      <c r="C1" s="174"/>
      <c r="D1" s="174"/>
      <c r="E1" s="174"/>
      <c r="F1" s="174"/>
      <c r="G1" s="174"/>
      <c r="H1" s="174"/>
      <c r="I1" s="174"/>
      <c r="J1" s="174"/>
      <c r="K1" s="174"/>
      <c r="L1" s="174"/>
      <c r="M1" s="174"/>
      <c r="N1" s="174"/>
      <c r="O1" s="174"/>
      <c r="P1" s="174"/>
      <c r="Q1" s="174"/>
      <c r="R1" s="174"/>
      <c r="S1" s="174"/>
      <c r="T1" s="174"/>
      <c r="U1" s="174"/>
      <c r="V1" s="174"/>
      <c r="W1" s="174"/>
      <c r="X1" s="174"/>
    </row>
    <row r="2" spans="1:24" customFormat="1" ht="16.5" customHeight="1" x14ac:dyDescent="0.2">
      <c r="A2" s="103" t="s">
        <v>24</v>
      </c>
      <c r="B2" s="104"/>
      <c r="C2" s="104"/>
      <c r="D2" s="104"/>
      <c r="E2" s="104"/>
      <c r="F2" s="104"/>
      <c r="G2" s="105"/>
      <c r="H2" s="103" t="s">
        <v>35</v>
      </c>
      <c r="I2" s="104"/>
      <c r="J2" s="104"/>
      <c r="K2" s="104"/>
      <c r="L2" s="104"/>
      <c r="M2" s="104"/>
      <c r="N2" s="152" t="s">
        <v>0</v>
      </c>
      <c r="O2" s="153"/>
      <c r="P2" s="153"/>
      <c r="Q2" s="154"/>
    </row>
    <row r="3" spans="1:24" customFormat="1" ht="24.5" customHeight="1" x14ac:dyDescent="0.2">
      <c r="A3" s="150" t="s">
        <v>70</v>
      </c>
      <c r="B3" s="151"/>
      <c r="C3" s="151"/>
      <c r="D3" s="151"/>
      <c r="E3" s="151"/>
      <c r="F3" s="151"/>
      <c r="G3" s="182"/>
      <c r="H3" s="150"/>
      <c r="I3" s="151"/>
      <c r="J3" s="151"/>
      <c r="K3" s="151"/>
      <c r="L3" s="151"/>
      <c r="M3" s="151"/>
      <c r="N3" s="25" t="s">
        <v>22</v>
      </c>
      <c r="O3" s="26"/>
      <c r="P3" s="26"/>
      <c r="Q3" s="27"/>
    </row>
    <row r="4" spans="1:24" customFormat="1" ht="19" customHeight="1" x14ac:dyDescent="0.2">
      <c r="A4" s="6"/>
      <c r="H4" s="4"/>
    </row>
    <row r="5" spans="1:24" ht="31.5" customHeight="1" x14ac:dyDescent="0.2">
      <c r="A5" s="175" t="s">
        <v>37</v>
      </c>
      <c r="B5" s="90" t="s">
        <v>61</v>
      </c>
      <c r="C5" s="161"/>
      <c r="D5" s="161"/>
      <c r="E5" s="161"/>
      <c r="F5" s="161"/>
      <c r="G5" s="158" t="s">
        <v>27</v>
      </c>
      <c r="H5" s="156"/>
      <c r="I5" s="157"/>
      <c r="J5" s="155" t="s">
        <v>38</v>
      </c>
      <c r="K5" s="156"/>
      <c r="L5" s="156"/>
      <c r="M5" s="156"/>
      <c r="N5" s="156"/>
      <c r="O5" s="157"/>
      <c r="P5" s="181" t="s">
        <v>25</v>
      </c>
      <c r="Q5" s="181"/>
      <c r="R5" s="181"/>
      <c r="S5" s="181"/>
      <c r="T5" s="181"/>
      <c r="U5" s="178" t="s">
        <v>26</v>
      </c>
      <c r="V5" s="179"/>
      <c r="W5" s="179"/>
      <c r="X5" s="180"/>
    </row>
    <row r="6" spans="1:24" ht="21" customHeight="1" x14ac:dyDescent="0.2">
      <c r="A6" s="176"/>
      <c r="B6" s="13"/>
      <c r="C6" s="15" t="s">
        <v>5</v>
      </c>
      <c r="D6" s="16"/>
      <c r="E6" s="16" t="s">
        <v>47</v>
      </c>
      <c r="F6" s="17" t="s">
        <v>48</v>
      </c>
      <c r="G6" s="138" t="s">
        <v>30</v>
      </c>
      <c r="H6" s="139"/>
      <c r="I6" s="140"/>
      <c r="J6" s="144" t="s">
        <v>28</v>
      </c>
      <c r="K6" s="145"/>
      <c r="L6" s="145"/>
      <c r="M6" s="145"/>
      <c r="N6" s="145"/>
      <c r="O6" s="146"/>
      <c r="P6" s="168"/>
      <c r="Q6" s="168"/>
      <c r="R6" s="168"/>
      <c r="S6" s="168"/>
      <c r="T6" s="168"/>
      <c r="U6" s="170"/>
      <c r="V6" s="170"/>
      <c r="W6" s="170"/>
      <c r="X6" s="171"/>
    </row>
    <row r="7" spans="1:24" ht="21" customHeight="1" x14ac:dyDescent="0.2">
      <c r="A7" s="176"/>
      <c r="B7" s="9"/>
      <c r="C7" s="18" t="s">
        <v>5</v>
      </c>
      <c r="D7" s="19"/>
      <c r="E7" s="19" t="s">
        <v>47</v>
      </c>
      <c r="F7" s="20" t="s">
        <v>49</v>
      </c>
      <c r="G7" s="141"/>
      <c r="H7" s="142"/>
      <c r="I7" s="143"/>
      <c r="J7" s="147"/>
      <c r="K7" s="148"/>
      <c r="L7" s="148"/>
      <c r="M7" s="148"/>
      <c r="N7" s="148"/>
      <c r="O7" s="149"/>
      <c r="P7" s="169"/>
      <c r="Q7" s="169"/>
      <c r="R7" s="169"/>
      <c r="S7" s="169"/>
      <c r="T7" s="169"/>
      <c r="U7" s="172"/>
      <c r="V7" s="172"/>
      <c r="W7" s="172"/>
      <c r="X7" s="173"/>
    </row>
    <row r="8" spans="1:24" ht="21" customHeight="1" x14ac:dyDescent="0.2">
      <c r="A8" s="176"/>
      <c r="B8" s="13"/>
      <c r="C8" s="15" t="s">
        <v>5</v>
      </c>
      <c r="D8" s="16"/>
      <c r="E8" s="16" t="s">
        <v>47</v>
      </c>
      <c r="F8" s="17" t="s">
        <v>48</v>
      </c>
      <c r="G8" s="138" t="s">
        <v>30</v>
      </c>
      <c r="H8" s="139"/>
      <c r="I8" s="140"/>
      <c r="J8" s="144" t="s">
        <v>29</v>
      </c>
      <c r="K8" s="145"/>
      <c r="L8" s="145"/>
      <c r="M8" s="145"/>
      <c r="N8" s="145"/>
      <c r="O8" s="146"/>
      <c r="P8" s="168"/>
      <c r="Q8" s="168"/>
      <c r="R8" s="168"/>
      <c r="S8" s="168"/>
      <c r="T8" s="168"/>
      <c r="U8" s="170"/>
      <c r="V8" s="170"/>
      <c r="W8" s="170"/>
      <c r="X8" s="171"/>
    </row>
    <row r="9" spans="1:24" ht="21" customHeight="1" x14ac:dyDescent="0.2">
      <c r="A9" s="176"/>
      <c r="B9" s="9"/>
      <c r="C9" s="18" t="s">
        <v>5</v>
      </c>
      <c r="D9" s="19"/>
      <c r="E9" s="19" t="s">
        <v>47</v>
      </c>
      <c r="F9" s="20" t="s">
        <v>49</v>
      </c>
      <c r="G9" s="141"/>
      <c r="H9" s="142"/>
      <c r="I9" s="143"/>
      <c r="J9" s="147"/>
      <c r="K9" s="148"/>
      <c r="L9" s="148"/>
      <c r="M9" s="148"/>
      <c r="N9" s="148"/>
      <c r="O9" s="149"/>
      <c r="P9" s="169"/>
      <c r="Q9" s="169"/>
      <c r="R9" s="169"/>
      <c r="S9" s="169"/>
      <c r="T9" s="169"/>
      <c r="U9" s="172"/>
      <c r="V9" s="172"/>
      <c r="W9" s="172"/>
      <c r="X9" s="173"/>
    </row>
    <row r="10" spans="1:24" ht="21" customHeight="1" x14ac:dyDescent="0.2">
      <c r="A10" s="176"/>
      <c r="B10" s="13"/>
      <c r="C10" s="15" t="s">
        <v>5</v>
      </c>
      <c r="D10" s="16"/>
      <c r="E10" s="16" t="s">
        <v>47</v>
      </c>
      <c r="F10" s="17" t="s">
        <v>48</v>
      </c>
      <c r="G10" s="138" t="s">
        <v>30</v>
      </c>
      <c r="H10" s="139"/>
      <c r="I10" s="140"/>
      <c r="J10" s="144" t="s">
        <v>29</v>
      </c>
      <c r="K10" s="145"/>
      <c r="L10" s="145"/>
      <c r="M10" s="145"/>
      <c r="N10" s="145"/>
      <c r="O10" s="146"/>
      <c r="P10" s="168"/>
      <c r="Q10" s="168"/>
      <c r="R10" s="168"/>
      <c r="S10" s="168"/>
      <c r="T10" s="168"/>
      <c r="U10" s="170"/>
      <c r="V10" s="170"/>
      <c r="W10" s="170"/>
      <c r="X10" s="171"/>
    </row>
    <row r="11" spans="1:24" ht="21" customHeight="1" x14ac:dyDescent="0.2">
      <c r="A11" s="176"/>
      <c r="B11" s="9"/>
      <c r="C11" s="18" t="s">
        <v>5</v>
      </c>
      <c r="D11" s="19"/>
      <c r="E11" s="19" t="s">
        <v>47</v>
      </c>
      <c r="F11" s="20" t="s">
        <v>49</v>
      </c>
      <c r="G11" s="141"/>
      <c r="H11" s="142"/>
      <c r="I11" s="143"/>
      <c r="J11" s="147"/>
      <c r="K11" s="148"/>
      <c r="L11" s="148"/>
      <c r="M11" s="148"/>
      <c r="N11" s="148"/>
      <c r="O11" s="149"/>
      <c r="P11" s="169"/>
      <c r="Q11" s="169"/>
      <c r="R11" s="169"/>
      <c r="S11" s="169"/>
      <c r="T11" s="169"/>
      <c r="U11" s="172"/>
      <c r="V11" s="172"/>
      <c r="W11" s="172"/>
      <c r="X11" s="173"/>
    </row>
    <row r="12" spans="1:24" ht="21" customHeight="1" x14ac:dyDescent="0.2">
      <c r="A12" s="176"/>
      <c r="B12" s="13"/>
      <c r="C12" s="15" t="s">
        <v>5</v>
      </c>
      <c r="D12" s="16"/>
      <c r="E12" s="16" t="s">
        <v>47</v>
      </c>
      <c r="F12" s="17" t="s">
        <v>48</v>
      </c>
      <c r="G12" s="138" t="s">
        <v>30</v>
      </c>
      <c r="H12" s="139"/>
      <c r="I12" s="140"/>
      <c r="J12" s="144" t="s">
        <v>29</v>
      </c>
      <c r="K12" s="145"/>
      <c r="L12" s="145"/>
      <c r="M12" s="145"/>
      <c r="N12" s="145"/>
      <c r="O12" s="146"/>
      <c r="P12" s="168"/>
      <c r="Q12" s="168"/>
      <c r="R12" s="168"/>
      <c r="S12" s="168"/>
      <c r="T12" s="168"/>
      <c r="U12" s="170"/>
      <c r="V12" s="170"/>
      <c r="W12" s="170"/>
      <c r="X12" s="171"/>
    </row>
    <row r="13" spans="1:24" ht="21" customHeight="1" x14ac:dyDescent="0.2">
      <c r="A13" s="177"/>
      <c r="B13" s="9"/>
      <c r="C13" s="18" t="s">
        <v>5</v>
      </c>
      <c r="D13" s="19"/>
      <c r="E13" s="19" t="s">
        <v>47</v>
      </c>
      <c r="F13" s="20" t="s">
        <v>49</v>
      </c>
      <c r="G13" s="141"/>
      <c r="H13" s="142"/>
      <c r="I13" s="143"/>
      <c r="J13" s="147"/>
      <c r="K13" s="148"/>
      <c r="L13" s="148"/>
      <c r="M13" s="148"/>
      <c r="N13" s="148"/>
      <c r="O13" s="149"/>
      <c r="P13" s="169"/>
      <c r="Q13" s="169"/>
      <c r="R13" s="169"/>
      <c r="S13" s="169"/>
      <c r="T13" s="169"/>
      <c r="U13" s="172"/>
      <c r="V13" s="172"/>
      <c r="W13" s="172"/>
      <c r="X13" s="173"/>
    </row>
    <row r="14" spans="1:24" ht="36.75" customHeight="1" x14ac:dyDescent="0.2">
      <c r="A14" s="159" t="s">
        <v>36</v>
      </c>
      <c r="B14" s="90" t="s">
        <v>62</v>
      </c>
      <c r="C14" s="161"/>
      <c r="D14" s="161"/>
      <c r="E14" s="161"/>
      <c r="F14" s="161"/>
      <c r="G14" s="155" t="s">
        <v>39</v>
      </c>
      <c r="H14" s="156"/>
      <c r="I14" s="157"/>
      <c r="J14" s="155" t="s">
        <v>31</v>
      </c>
      <c r="K14" s="156"/>
      <c r="L14" s="156"/>
      <c r="M14" s="156"/>
      <c r="N14" s="156"/>
      <c r="O14" s="157"/>
      <c r="P14" s="167" t="s">
        <v>34</v>
      </c>
      <c r="Q14" s="162"/>
      <c r="R14" s="162" t="s">
        <v>33</v>
      </c>
      <c r="S14" s="162"/>
      <c r="T14" s="163"/>
      <c r="U14" s="164" t="s">
        <v>26</v>
      </c>
      <c r="V14" s="165"/>
      <c r="W14" s="165"/>
      <c r="X14" s="166"/>
    </row>
    <row r="15" spans="1:24" ht="25.5" customHeight="1" x14ac:dyDescent="0.2">
      <c r="A15" s="160"/>
      <c r="B15" s="13"/>
      <c r="C15" s="14" t="s">
        <v>5</v>
      </c>
      <c r="D15" s="7"/>
      <c r="E15" s="7" t="s">
        <v>47</v>
      </c>
      <c r="F15" s="8" t="s">
        <v>48</v>
      </c>
      <c r="G15" s="138" t="s">
        <v>66</v>
      </c>
      <c r="H15" s="139"/>
      <c r="I15" s="140"/>
      <c r="J15" s="144" t="s">
        <v>32</v>
      </c>
      <c r="K15" s="145"/>
      <c r="L15" s="145"/>
      <c r="M15" s="145"/>
      <c r="N15" s="145"/>
      <c r="O15" s="146"/>
      <c r="P15" s="132"/>
      <c r="Q15" s="133"/>
      <c r="R15" s="133"/>
      <c r="S15" s="133"/>
      <c r="T15" s="136"/>
      <c r="U15" s="28" t="s">
        <v>5</v>
      </c>
      <c r="V15" s="29" t="str">
        <f>IF(B15="","",IF(D15&lt;=D16+1,IF(B15&gt;40,IF(B16&lt;30,B16+63-B15,B16-B15),B16-B15),IF(B15&gt;40,IF(B16&lt;30,B16+63-B15,B16-B15),B16-B15)-1))</f>
        <v/>
      </c>
      <c r="W15" s="30" t="s">
        <v>6</v>
      </c>
      <c r="X15" s="31" t="str">
        <f>IF(B15="","",IF(IF(D15&lt;D16,D16-D15,D16+(12-D15))+1=12,0,IF(IF(D15&lt;D16,D16-D15,D16+(12-D15))+1=13,1,IF(D15&lt;D16,D16-D15,D16+(12-D15))+1)))</f>
        <v/>
      </c>
    </row>
    <row r="16" spans="1:24" ht="25.5" customHeight="1" x14ac:dyDescent="0.2">
      <c r="A16" s="160"/>
      <c r="B16" s="47"/>
      <c r="C16" s="12" t="s">
        <v>5</v>
      </c>
      <c r="D16" s="10"/>
      <c r="E16" s="10" t="s">
        <v>47</v>
      </c>
      <c r="F16" s="11" t="s">
        <v>49</v>
      </c>
      <c r="G16" s="141"/>
      <c r="H16" s="142"/>
      <c r="I16" s="143"/>
      <c r="J16" s="147"/>
      <c r="K16" s="148"/>
      <c r="L16" s="148"/>
      <c r="M16" s="148"/>
      <c r="N16" s="148"/>
      <c r="O16" s="149"/>
      <c r="P16" s="134"/>
      <c r="Q16" s="135"/>
      <c r="R16" s="135"/>
      <c r="S16" s="135"/>
      <c r="T16" s="137"/>
      <c r="U16" s="32" t="s">
        <v>43</v>
      </c>
      <c r="V16" s="33"/>
      <c r="W16" s="34" t="s">
        <v>44</v>
      </c>
      <c r="X16" s="35" t="e">
        <f>V15*V16</f>
        <v>#VALUE!</v>
      </c>
    </row>
    <row r="17" spans="1:24" ht="25.5" customHeight="1" x14ac:dyDescent="0.2">
      <c r="A17" s="160"/>
      <c r="B17" s="13"/>
      <c r="C17" s="14" t="s">
        <v>5</v>
      </c>
      <c r="D17" s="7"/>
      <c r="E17" s="7" t="s">
        <v>47</v>
      </c>
      <c r="F17" s="8" t="s">
        <v>48</v>
      </c>
      <c r="G17" s="138" t="s">
        <v>66</v>
      </c>
      <c r="H17" s="139"/>
      <c r="I17" s="140"/>
      <c r="J17" s="144" t="s">
        <v>29</v>
      </c>
      <c r="K17" s="145"/>
      <c r="L17" s="145"/>
      <c r="M17" s="145"/>
      <c r="N17" s="145"/>
      <c r="O17" s="146"/>
      <c r="P17" s="132"/>
      <c r="Q17" s="133"/>
      <c r="R17" s="133"/>
      <c r="S17" s="133"/>
      <c r="T17" s="136"/>
      <c r="U17" s="28" t="s">
        <v>5</v>
      </c>
      <c r="V17" s="29" t="str">
        <f t="shared" ref="V17" si="0">IF(B17="","",IF(D17&lt;=D18+1,IF(B17&gt;40,IF(B18&lt;30,B18+63-B17,B18-B17),B18-B17),IF(B17&gt;40,IF(B18&lt;30,B18+63-B17,B18-B17),B18-B17)-1))</f>
        <v/>
      </c>
      <c r="W17" s="30" t="s">
        <v>6</v>
      </c>
      <c r="X17" s="36" t="str">
        <f t="shared" ref="X17" si="1">IF(B17="","",IF(IF(D17&lt;D18,D18-D17,D18+(12-D17))+1=12,0,IF(IF(D17&lt;D18,D18-D17,D18+(12-D17))+1=13,1,IF(D17&lt;D18,D18-D17,D18+(12-D17))+1)))</f>
        <v/>
      </c>
    </row>
    <row r="18" spans="1:24" ht="25.5" customHeight="1" x14ac:dyDescent="0.2">
      <c r="A18" s="160"/>
      <c r="B18" s="47"/>
      <c r="C18" s="12" t="s">
        <v>5</v>
      </c>
      <c r="D18" s="10"/>
      <c r="E18" s="10" t="s">
        <v>47</v>
      </c>
      <c r="F18" s="11" t="s">
        <v>49</v>
      </c>
      <c r="G18" s="141"/>
      <c r="H18" s="142"/>
      <c r="I18" s="143"/>
      <c r="J18" s="147"/>
      <c r="K18" s="148"/>
      <c r="L18" s="148"/>
      <c r="M18" s="148"/>
      <c r="N18" s="148"/>
      <c r="O18" s="149"/>
      <c r="P18" s="134"/>
      <c r="Q18" s="135"/>
      <c r="R18" s="135"/>
      <c r="S18" s="135"/>
      <c r="T18" s="137"/>
      <c r="U18" s="32" t="s">
        <v>43</v>
      </c>
      <c r="V18" s="33"/>
      <c r="W18" s="34" t="s">
        <v>44</v>
      </c>
      <c r="X18" s="35" t="e">
        <f t="shared" ref="X18" si="2">V17*V18</f>
        <v>#VALUE!</v>
      </c>
    </row>
    <row r="19" spans="1:24" ht="25.5" customHeight="1" x14ac:dyDescent="0.2">
      <c r="A19" s="160"/>
      <c r="B19" s="13"/>
      <c r="C19" s="14" t="s">
        <v>5</v>
      </c>
      <c r="D19" s="7"/>
      <c r="E19" s="7" t="s">
        <v>47</v>
      </c>
      <c r="F19" s="8" t="s">
        <v>48</v>
      </c>
      <c r="G19" s="138" t="s">
        <v>66</v>
      </c>
      <c r="H19" s="139"/>
      <c r="I19" s="140"/>
      <c r="J19" s="144" t="s">
        <v>29</v>
      </c>
      <c r="K19" s="145"/>
      <c r="L19" s="145"/>
      <c r="M19" s="145"/>
      <c r="N19" s="145"/>
      <c r="O19" s="146"/>
      <c r="P19" s="132"/>
      <c r="Q19" s="133"/>
      <c r="R19" s="133"/>
      <c r="S19" s="133"/>
      <c r="T19" s="136"/>
      <c r="U19" s="28" t="s">
        <v>5</v>
      </c>
      <c r="V19" s="29" t="str">
        <f t="shared" ref="V19" si="3">IF(B19="","",IF(D19&lt;=D20+1,IF(B19&gt;40,IF(B20&lt;30,B20+63-B19,B20-B19),B20-B19),IF(B19&gt;40,IF(B20&lt;30,B20+63-B19,B20-B19),B20-B19)-1))</f>
        <v/>
      </c>
      <c r="W19" s="30" t="s">
        <v>6</v>
      </c>
      <c r="X19" s="36" t="str">
        <f t="shared" ref="X19" si="4">IF(B19="","",IF(IF(D19&lt;D20,D20-D19,D20+(12-D19))+1=12,0,IF(IF(D19&lt;D20,D20-D19,D20+(12-D19))+1=13,1,IF(D19&lt;D20,D20-D19,D20+(12-D19))+1)))</f>
        <v/>
      </c>
    </row>
    <row r="20" spans="1:24" ht="25.5" customHeight="1" x14ac:dyDescent="0.2">
      <c r="A20" s="160"/>
      <c r="B20" s="47"/>
      <c r="C20" s="12" t="s">
        <v>5</v>
      </c>
      <c r="D20" s="10"/>
      <c r="E20" s="10" t="s">
        <v>47</v>
      </c>
      <c r="F20" s="11" t="s">
        <v>49</v>
      </c>
      <c r="G20" s="141"/>
      <c r="H20" s="142"/>
      <c r="I20" s="143"/>
      <c r="J20" s="147"/>
      <c r="K20" s="148"/>
      <c r="L20" s="148"/>
      <c r="M20" s="148"/>
      <c r="N20" s="148"/>
      <c r="O20" s="149"/>
      <c r="P20" s="134"/>
      <c r="Q20" s="135"/>
      <c r="R20" s="135"/>
      <c r="S20" s="135"/>
      <c r="T20" s="137"/>
      <c r="U20" s="32" t="s">
        <v>43</v>
      </c>
      <c r="V20" s="33"/>
      <c r="W20" s="34" t="s">
        <v>44</v>
      </c>
      <c r="X20" s="35" t="e">
        <f t="shared" ref="X20" si="5">V19*V20</f>
        <v>#VALUE!</v>
      </c>
    </row>
    <row r="21" spans="1:24" ht="25.5" customHeight="1" x14ac:dyDescent="0.2">
      <c r="A21" s="160"/>
      <c r="B21" s="13"/>
      <c r="C21" s="14" t="s">
        <v>5</v>
      </c>
      <c r="D21" s="7"/>
      <c r="E21" s="7" t="s">
        <v>47</v>
      </c>
      <c r="F21" s="8" t="s">
        <v>48</v>
      </c>
      <c r="G21" s="138" t="s">
        <v>66</v>
      </c>
      <c r="H21" s="139"/>
      <c r="I21" s="140"/>
      <c r="J21" s="144" t="s">
        <v>29</v>
      </c>
      <c r="K21" s="145"/>
      <c r="L21" s="145"/>
      <c r="M21" s="145"/>
      <c r="N21" s="145"/>
      <c r="O21" s="146"/>
      <c r="P21" s="132"/>
      <c r="Q21" s="133"/>
      <c r="R21" s="133"/>
      <c r="S21" s="133"/>
      <c r="T21" s="136"/>
      <c r="U21" s="28" t="s">
        <v>5</v>
      </c>
      <c r="V21" s="29" t="str">
        <f t="shared" ref="V21" si="6">IF(B21="","",IF(D21&lt;=D22+1,IF(B21&gt;40,IF(B22&lt;30,B22+63-B21,B22-B21),B22-B21),IF(B21&gt;40,IF(B22&lt;30,B22+63-B21,B22-B21),B22-B21)-1))</f>
        <v/>
      </c>
      <c r="W21" s="30" t="s">
        <v>6</v>
      </c>
      <c r="X21" s="36" t="str">
        <f t="shared" ref="X21" si="7">IF(B21="","",IF(IF(D21&lt;D22,D22-D21,D22+(12-D21))+1=12,0,IF(IF(D21&lt;D22,D22-D21,D22+(12-D21))+1=13,1,IF(D21&lt;D22,D22-D21,D22+(12-D21))+1)))</f>
        <v/>
      </c>
    </row>
    <row r="22" spans="1:24" ht="25.5" customHeight="1" x14ac:dyDescent="0.2">
      <c r="A22" s="160"/>
      <c r="B22" s="47"/>
      <c r="C22" s="12" t="s">
        <v>5</v>
      </c>
      <c r="D22" s="10"/>
      <c r="E22" s="10" t="s">
        <v>47</v>
      </c>
      <c r="F22" s="11" t="s">
        <v>49</v>
      </c>
      <c r="G22" s="141"/>
      <c r="H22" s="142"/>
      <c r="I22" s="143"/>
      <c r="J22" s="147"/>
      <c r="K22" s="148"/>
      <c r="L22" s="148"/>
      <c r="M22" s="148"/>
      <c r="N22" s="148"/>
      <c r="O22" s="149"/>
      <c r="P22" s="134"/>
      <c r="Q22" s="135"/>
      <c r="R22" s="135"/>
      <c r="S22" s="135"/>
      <c r="T22" s="137"/>
      <c r="U22" s="32" t="s">
        <v>43</v>
      </c>
      <c r="V22" s="33"/>
      <c r="W22" s="34" t="s">
        <v>44</v>
      </c>
      <c r="X22" s="35" t="e">
        <f t="shared" ref="X22" si="8">V21*V22</f>
        <v>#VALUE!</v>
      </c>
    </row>
    <row r="23" spans="1:24" ht="25.5" customHeight="1" x14ac:dyDescent="0.2">
      <c r="A23" s="160"/>
      <c r="B23" s="13"/>
      <c r="C23" s="14" t="s">
        <v>5</v>
      </c>
      <c r="D23" s="7"/>
      <c r="E23" s="7" t="s">
        <v>47</v>
      </c>
      <c r="F23" s="8" t="s">
        <v>48</v>
      </c>
      <c r="G23" s="138" t="s">
        <v>66</v>
      </c>
      <c r="H23" s="139"/>
      <c r="I23" s="140"/>
      <c r="J23" s="144" t="s">
        <v>29</v>
      </c>
      <c r="K23" s="145"/>
      <c r="L23" s="145"/>
      <c r="M23" s="145"/>
      <c r="N23" s="145"/>
      <c r="O23" s="146"/>
      <c r="P23" s="132"/>
      <c r="Q23" s="133"/>
      <c r="R23" s="133"/>
      <c r="S23" s="133"/>
      <c r="T23" s="136"/>
      <c r="U23" s="28" t="s">
        <v>5</v>
      </c>
      <c r="V23" s="29" t="str">
        <f t="shared" ref="V23" si="9">IF(B23="","",IF(D23&lt;=D24+1,IF(B23&gt;40,IF(B24&lt;30,B24+63-B23,B24-B23),B24-B23),IF(B23&gt;40,IF(B24&lt;30,B24+63-B23,B24-B23),B24-B23)-1))</f>
        <v/>
      </c>
      <c r="W23" s="30" t="s">
        <v>6</v>
      </c>
      <c r="X23" s="36" t="str">
        <f t="shared" ref="X23" si="10">IF(B23="","",IF(IF(D23&lt;D24,D24-D23,D24+(12-D23))+1=12,0,IF(IF(D23&lt;D24,D24-D23,D24+(12-D23))+1=13,1,IF(D23&lt;D24,D24-D23,D24+(12-D23))+1)))</f>
        <v/>
      </c>
    </row>
    <row r="24" spans="1:24" ht="25.5" customHeight="1" x14ac:dyDescent="0.2">
      <c r="A24" s="160"/>
      <c r="B24" s="47"/>
      <c r="C24" s="12" t="s">
        <v>5</v>
      </c>
      <c r="D24" s="10"/>
      <c r="E24" s="10" t="s">
        <v>47</v>
      </c>
      <c r="F24" s="11" t="s">
        <v>49</v>
      </c>
      <c r="G24" s="141"/>
      <c r="H24" s="142"/>
      <c r="I24" s="143"/>
      <c r="J24" s="147"/>
      <c r="K24" s="148"/>
      <c r="L24" s="148"/>
      <c r="M24" s="148"/>
      <c r="N24" s="148"/>
      <c r="O24" s="149"/>
      <c r="P24" s="134"/>
      <c r="Q24" s="135"/>
      <c r="R24" s="135"/>
      <c r="S24" s="135"/>
      <c r="T24" s="137"/>
      <c r="U24" s="32" t="s">
        <v>43</v>
      </c>
      <c r="V24" s="33"/>
      <c r="W24" s="34" t="s">
        <v>44</v>
      </c>
      <c r="X24" s="35" t="e">
        <f t="shared" ref="X24" si="11">V23*V24</f>
        <v>#VALUE!</v>
      </c>
    </row>
    <row r="25" spans="1:24" ht="25.5" customHeight="1" x14ac:dyDescent="0.2">
      <c r="A25" s="160"/>
      <c r="B25" s="13"/>
      <c r="C25" s="14" t="s">
        <v>5</v>
      </c>
      <c r="D25" s="7"/>
      <c r="E25" s="7" t="s">
        <v>47</v>
      </c>
      <c r="F25" s="8" t="s">
        <v>48</v>
      </c>
      <c r="G25" s="138" t="s">
        <v>66</v>
      </c>
      <c r="H25" s="139"/>
      <c r="I25" s="140"/>
      <c r="J25" s="144" t="s">
        <v>29</v>
      </c>
      <c r="K25" s="145"/>
      <c r="L25" s="145"/>
      <c r="M25" s="145"/>
      <c r="N25" s="145"/>
      <c r="O25" s="146"/>
      <c r="P25" s="132"/>
      <c r="Q25" s="133"/>
      <c r="R25" s="133"/>
      <c r="S25" s="133"/>
      <c r="T25" s="136"/>
      <c r="U25" s="28" t="s">
        <v>5</v>
      </c>
      <c r="V25" s="29" t="str">
        <f t="shared" ref="V25" si="12">IF(B25="","",IF(D25&lt;=D26+1,IF(B25&gt;40,IF(B26&lt;30,B26+63-B25,B26-B25),B26-B25),IF(B25&gt;40,IF(B26&lt;30,B26+63-B25,B26-B25),B26-B25)-1))</f>
        <v/>
      </c>
      <c r="W25" s="30" t="s">
        <v>6</v>
      </c>
      <c r="X25" s="36" t="str">
        <f t="shared" ref="X25" si="13">IF(B25="","",IF(IF(D25&lt;D26,D26-D25,D26+(12-D25))+1=12,0,IF(IF(D25&lt;D26,D26-D25,D26+(12-D25))+1=13,1,IF(D25&lt;D26,D26-D25,D26+(12-D25))+1)))</f>
        <v/>
      </c>
    </row>
    <row r="26" spans="1:24" ht="25.5" customHeight="1" x14ac:dyDescent="0.2">
      <c r="A26" s="160"/>
      <c r="B26" s="47"/>
      <c r="C26" s="12" t="s">
        <v>5</v>
      </c>
      <c r="D26" s="10"/>
      <c r="E26" s="10" t="s">
        <v>47</v>
      </c>
      <c r="F26" s="11" t="s">
        <v>49</v>
      </c>
      <c r="G26" s="141"/>
      <c r="H26" s="142"/>
      <c r="I26" s="143"/>
      <c r="J26" s="147"/>
      <c r="K26" s="148"/>
      <c r="L26" s="148"/>
      <c r="M26" s="148"/>
      <c r="N26" s="148"/>
      <c r="O26" s="149"/>
      <c r="P26" s="134"/>
      <c r="Q26" s="135"/>
      <c r="R26" s="135"/>
      <c r="S26" s="135"/>
      <c r="T26" s="137"/>
      <c r="U26" s="32" t="s">
        <v>43</v>
      </c>
      <c r="V26" s="33"/>
      <c r="W26" s="34" t="s">
        <v>44</v>
      </c>
      <c r="X26" s="35" t="e">
        <f t="shared" ref="X26" si="14">V25*V26</f>
        <v>#VALUE!</v>
      </c>
    </row>
    <row r="27" spans="1:24" ht="25.5" customHeight="1" x14ac:dyDescent="0.2">
      <c r="A27" s="160"/>
      <c r="B27" s="13"/>
      <c r="C27" s="14" t="s">
        <v>5</v>
      </c>
      <c r="D27" s="7"/>
      <c r="E27" s="7" t="s">
        <v>47</v>
      </c>
      <c r="F27" s="8" t="s">
        <v>48</v>
      </c>
      <c r="G27" s="138" t="s">
        <v>66</v>
      </c>
      <c r="H27" s="139"/>
      <c r="I27" s="140"/>
      <c r="J27" s="144" t="s">
        <v>29</v>
      </c>
      <c r="K27" s="145"/>
      <c r="L27" s="145"/>
      <c r="M27" s="145"/>
      <c r="N27" s="145"/>
      <c r="O27" s="146"/>
      <c r="P27" s="132"/>
      <c r="Q27" s="133"/>
      <c r="R27" s="133"/>
      <c r="S27" s="133"/>
      <c r="T27" s="136"/>
      <c r="U27" s="28" t="s">
        <v>5</v>
      </c>
      <c r="V27" s="29" t="str">
        <f t="shared" ref="V27" si="15">IF(B27="","",IF(D27&lt;=D28+1,IF(B27&gt;40,IF(B28&lt;30,B28+63-B27,B28-B27),B28-B27),IF(B27&gt;40,IF(B28&lt;30,B28+63-B27,B28-B27),B28-B27)-1))</f>
        <v/>
      </c>
      <c r="W27" s="30" t="s">
        <v>6</v>
      </c>
      <c r="X27" s="36" t="str">
        <f t="shared" ref="X27" si="16">IF(B27="","",IF(IF(D27&lt;D28,D28-D27,D28+(12-D27))+1=12,0,IF(IF(D27&lt;D28,D28-D27,D28+(12-D27))+1=13,1,IF(D27&lt;D28,D28-D27,D28+(12-D27))+1)))</f>
        <v/>
      </c>
    </row>
    <row r="28" spans="1:24" ht="25.5" customHeight="1" x14ac:dyDescent="0.2">
      <c r="A28" s="160"/>
      <c r="B28" s="47"/>
      <c r="C28" s="12" t="s">
        <v>5</v>
      </c>
      <c r="D28" s="10"/>
      <c r="E28" s="10" t="s">
        <v>47</v>
      </c>
      <c r="F28" s="11" t="s">
        <v>49</v>
      </c>
      <c r="G28" s="141"/>
      <c r="H28" s="142"/>
      <c r="I28" s="143"/>
      <c r="J28" s="147"/>
      <c r="K28" s="148"/>
      <c r="L28" s="148"/>
      <c r="M28" s="148"/>
      <c r="N28" s="148"/>
      <c r="O28" s="149"/>
      <c r="P28" s="134"/>
      <c r="Q28" s="135"/>
      <c r="R28" s="135"/>
      <c r="S28" s="135"/>
      <c r="T28" s="137"/>
      <c r="U28" s="32" t="s">
        <v>43</v>
      </c>
      <c r="V28" s="33"/>
      <c r="W28" s="34" t="s">
        <v>44</v>
      </c>
      <c r="X28" s="35" t="e">
        <f t="shared" ref="X28" si="17">V27*V28</f>
        <v>#VALUE!</v>
      </c>
    </row>
    <row r="29" spans="1:24" ht="25.5" customHeight="1" x14ac:dyDescent="0.2">
      <c r="A29" s="160"/>
      <c r="B29" s="13"/>
      <c r="C29" s="14" t="s">
        <v>5</v>
      </c>
      <c r="D29" s="7"/>
      <c r="E29" s="7" t="s">
        <v>47</v>
      </c>
      <c r="F29" s="8" t="s">
        <v>48</v>
      </c>
      <c r="G29" s="138" t="s">
        <v>66</v>
      </c>
      <c r="H29" s="139"/>
      <c r="I29" s="140"/>
      <c r="J29" s="144" t="s">
        <v>29</v>
      </c>
      <c r="K29" s="145"/>
      <c r="L29" s="145"/>
      <c r="M29" s="145"/>
      <c r="N29" s="145"/>
      <c r="O29" s="146"/>
      <c r="P29" s="132"/>
      <c r="Q29" s="133"/>
      <c r="R29" s="133"/>
      <c r="S29" s="133"/>
      <c r="T29" s="136"/>
      <c r="U29" s="28" t="s">
        <v>5</v>
      </c>
      <c r="V29" s="29" t="str">
        <f t="shared" ref="V29" si="18">IF(B29="","",IF(D29&lt;=D30+1,IF(B29&gt;40,IF(B30&lt;30,B30+63-B29,B30-B29),B30-B29),IF(B29&gt;40,IF(B30&lt;30,B30+63-B29,B30-B29),B30-B29)-1))</f>
        <v/>
      </c>
      <c r="W29" s="30" t="s">
        <v>6</v>
      </c>
      <c r="X29" s="36" t="str">
        <f t="shared" ref="X29" si="19">IF(B29="","",IF(IF(D29&lt;D30,D30-D29,D30+(12-D29))+1=12,0,IF(IF(D29&lt;D30,D30-D29,D30+(12-D29))+1=13,1,IF(D29&lt;D30,D30-D29,D30+(12-D29))+1)))</f>
        <v/>
      </c>
    </row>
    <row r="30" spans="1:24" ht="25.5" customHeight="1" x14ac:dyDescent="0.2">
      <c r="A30" s="160"/>
      <c r="B30" s="47"/>
      <c r="C30" s="12" t="s">
        <v>5</v>
      </c>
      <c r="D30" s="10"/>
      <c r="E30" s="10" t="s">
        <v>47</v>
      </c>
      <c r="F30" s="11" t="s">
        <v>49</v>
      </c>
      <c r="G30" s="141"/>
      <c r="H30" s="142"/>
      <c r="I30" s="143"/>
      <c r="J30" s="147"/>
      <c r="K30" s="148"/>
      <c r="L30" s="148"/>
      <c r="M30" s="148"/>
      <c r="N30" s="148"/>
      <c r="O30" s="149"/>
      <c r="P30" s="134"/>
      <c r="Q30" s="135"/>
      <c r="R30" s="135"/>
      <c r="S30" s="135"/>
      <c r="T30" s="137"/>
      <c r="U30" s="32" t="s">
        <v>43</v>
      </c>
      <c r="V30" s="33"/>
      <c r="W30" s="34" t="s">
        <v>44</v>
      </c>
      <c r="X30" s="35" t="e">
        <f t="shared" ref="X30" si="20">V29*V30</f>
        <v>#VALUE!</v>
      </c>
    </row>
    <row r="31" spans="1:24" ht="25.5" customHeight="1" x14ac:dyDescent="0.2">
      <c r="A31" s="160"/>
      <c r="B31" s="13"/>
      <c r="C31" s="14" t="s">
        <v>5</v>
      </c>
      <c r="D31" s="7"/>
      <c r="E31" s="7" t="s">
        <v>47</v>
      </c>
      <c r="F31" s="8" t="s">
        <v>48</v>
      </c>
      <c r="G31" s="138" t="s">
        <v>66</v>
      </c>
      <c r="H31" s="139"/>
      <c r="I31" s="140"/>
      <c r="J31" s="144" t="s">
        <v>29</v>
      </c>
      <c r="K31" s="145"/>
      <c r="L31" s="145"/>
      <c r="M31" s="145"/>
      <c r="N31" s="145"/>
      <c r="O31" s="146"/>
      <c r="P31" s="132"/>
      <c r="Q31" s="133"/>
      <c r="R31" s="133"/>
      <c r="S31" s="133"/>
      <c r="T31" s="136"/>
      <c r="U31" s="28" t="s">
        <v>5</v>
      </c>
      <c r="V31" s="29" t="str">
        <f t="shared" ref="V31" si="21">IF(B31="","",IF(D31&lt;=D32+1,IF(B31&gt;40,IF(B32&lt;30,B32+63-B31,B32-B31),B32-B31),IF(B31&gt;40,IF(B32&lt;30,B32+63-B31,B32-B31),B32-B31)-1))</f>
        <v/>
      </c>
      <c r="W31" s="30" t="s">
        <v>6</v>
      </c>
      <c r="X31" s="36" t="str">
        <f t="shared" ref="X31" si="22">IF(B31="","",IF(IF(D31&lt;D32,D32-D31,D32+(12-D31))+1=12,0,IF(IF(D31&lt;D32,D32-D31,D32+(12-D31))+1=13,1,IF(D31&lt;D32,D32-D31,D32+(12-D31))+1)))</f>
        <v/>
      </c>
    </row>
    <row r="32" spans="1:24" ht="25.5" customHeight="1" x14ac:dyDescent="0.2">
      <c r="A32" s="160"/>
      <c r="B32" s="47"/>
      <c r="C32" s="12" t="s">
        <v>5</v>
      </c>
      <c r="D32" s="10"/>
      <c r="E32" s="10" t="s">
        <v>47</v>
      </c>
      <c r="F32" s="11" t="s">
        <v>49</v>
      </c>
      <c r="G32" s="141"/>
      <c r="H32" s="142"/>
      <c r="I32" s="143"/>
      <c r="J32" s="147"/>
      <c r="K32" s="148"/>
      <c r="L32" s="148"/>
      <c r="M32" s="148"/>
      <c r="N32" s="148"/>
      <c r="O32" s="149"/>
      <c r="P32" s="134"/>
      <c r="Q32" s="135"/>
      <c r="R32" s="135"/>
      <c r="S32" s="135"/>
      <c r="T32" s="137"/>
      <c r="U32" s="32" t="s">
        <v>43</v>
      </c>
      <c r="V32" s="33"/>
      <c r="W32" s="34" t="s">
        <v>44</v>
      </c>
      <c r="X32" s="35" t="e">
        <f t="shared" ref="X32" si="23">V31*V32</f>
        <v>#VALUE!</v>
      </c>
    </row>
    <row r="33" spans="1:24" ht="20.25" customHeight="1" x14ac:dyDescent="0.2">
      <c r="A33" s="109" t="s">
        <v>13</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row>
    <row r="34" spans="1:24" ht="18" customHeight="1" x14ac:dyDescent="0.2"/>
    <row r="35" spans="1:24" ht="9" customHeight="1" x14ac:dyDescent="0.2"/>
    <row r="36" spans="1:24" ht="18" customHeight="1" x14ac:dyDescent="0.2">
      <c r="O36" s="22"/>
      <c r="P36" s="23" t="s">
        <v>50</v>
      </c>
      <c r="Q36" s="23" t="s">
        <v>50</v>
      </c>
      <c r="R36" s="23" t="s">
        <v>50</v>
      </c>
    </row>
    <row r="37" spans="1:24" ht="18" customHeight="1" x14ac:dyDescent="0.2">
      <c r="O37" s="22"/>
      <c r="P37" s="24">
        <v>1</v>
      </c>
      <c r="Q37" s="24">
        <v>0.8</v>
      </c>
      <c r="R37" s="21">
        <v>0.25</v>
      </c>
    </row>
    <row r="38" spans="1:24" ht="18" customHeight="1" x14ac:dyDescent="0.2"/>
    <row r="39" spans="1:24" ht="18" customHeight="1" x14ac:dyDescent="0.2"/>
    <row r="40" spans="1:24" ht="18" customHeight="1" x14ac:dyDescent="0.2"/>
    <row r="41" spans="1:24" ht="18" customHeight="1" x14ac:dyDescent="0.2"/>
  </sheetData>
  <mergeCells count="72">
    <mergeCell ref="A1:X1"/>
    <mergeCell ref="P8:T9"/>
    <mergeCell ref="G12:I13"/>
    <mergeCell ref="J12:O13"/>
    <mergeCell ref="U12:X13"/>
    <mergeCell ref="A5:A13"/>
    <mergeCell ref="G8:I9"/>
    <mergeCell ref="J8:O9"/>
    <mergeCell ref="B5:F5"/>
    <mergeCell ref="P12:T13"/>
    <mergeCell ref="U5:X5"/>
    <mergeCell ref="U6:X7"/>
    <mergeCell ref="P5:T5"/>
    <mergeCell ref="P6:T7"/>
    <mergeCell ref="U8:X9"/>
    <mergeCell ref="A3:G3"/>
    <mergeCell ref="A33:X33"/>
    <mergeCell ref="G27:I28"/>
    <mergeCell ref="G10:I11"/>
    <mergeCell ref="J10:O11"/>
    <mergeCell ref="G19:I20"/>
    <mergeCell ref="J19:O20"/>
    <mergeCell ref="P15:Q16"/>
    <mergeCell ref="R15:T16"/>
    <mergeCell ref="R14:T14"/>
    <mergeCell ref="U14:X14"/>
    <mergeCell ref="P14:Q14"/>
    <mergeCell ref="P10:T11"/>
    <mergeCell ref="U10:X11"/>
    <mergeCell ref="R23:T24"/>
    <mergeCell ref="P19:Q20"/>
    <mergeCell ref="R19:T20"/>
    <mergeCell ref="P17:Q18"/>
    <mergeCell ref="R17:T18"/>
    <mergeCell ref="G29:I30"/>
    <mergeCell ref="J29:O30"/>
    <mergeCell ref="G25:I26"/>
    <mergeCell ref="J25:O26"/>
    <mergeCell ref="J27:O28"/>
    <mergeCell ref="G31:I32"/>
    <mergeCell ref="G17:I18"/>
    <mergeCell ref="J17:O18"/>
    <mergeCell ref="J31:O32"/>
    <mergeCell ref="G23:I24"/>
    <mergeCell ref="J23:O24"/>
    <mergeCell ref="B14:F14"/>
    <mergeCell ref="G14:I14"/>
    <mergeCell ref="J14:O14"/>
    <mergeCell ref="G15:I16"/>
    <mergeCell ref="J15:O16"/>
    <mergeCell ref="A2:G2"/>
    <mergeCell ref="P25:Q26"/>
    <mergeCell ref="R25:T26"/>
    <mergeCell ref="G21:I22"/>
    <mergeCell ref="J21:O22"/>
    <mergeCell ref="P21:Q22"/>
    <mergeCell ref="R21:T22"/>
    <mergeCell ref="P23:Q24"/>
    <mergeCell ref="H2:M2"/>
    <mergeCell ref="H3:M3"/>
    <mergeCell ref="N2:Q2"/>
    <mergeCell ref="J5:O5"/>
    <mergeCell ref="G5:I5"/>
    <mergeCell ref="G6:I7"/>
    <mergeCell ref="J6:O7"/>
    <mergeCell ref="A14:A32"/>
    <mergeCell ref="P31:Q32"/>
    <mergeCell ref="R31:T32"/>
    <mergeCell ref="P27:Q28"/>
    <mergeCell ref="R27:T28"/>
    <mergeCell ref="P29:Q30"/>
    <mergeCell ref="R29:T30"/>
  </mergeCells>
  <phoneticPr fontId="2"/>
  <dataValidations count="1">
    <dataValidation type="list" allowBlank="1" showInputMessage="1" showErrorMessage="1" sqref="V16 V32 V30 V28 V26 V24 V22 V20 V18" xr:uid="{00000000-0002-0000-0100-000000000000}">
      <formula1>$P$37:$R$37</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topLeftCell="A7" zoomScale="115" zoomScaleNormal="100" zoomScaleSheetLayoutView="115" workbookViewId="0">
      <selection activeCell="Z37" sqref="Z37"/>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4" width="3.453125" style="1" customWidth="1"/>
    <col min="15" max="15" width="4.816406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03" t="s">
        <v>24</v>
      </c>
      <c r="B1" s="104"/>
      <c r="C1" s="104"/>
      <c r="D1" s="104"/>
      <c r="E1" s="104"/>
      <c r="F1" s="104"/>
      <c r="G1" s="105"/>
      <c r="H1" s="103" t="s">
        <v>35</v>
      </c>
      <c r="I1" s="104"/>
      <c r="J1" s="104"/>
      <c r="K1" s="104"/>
      <c r="L1" s="104"/>
      <c r="M1" s="104"/>
      <c r="N1" s="152" t="s">
        <v>0</v>
      </c>
      <c r="O1" s="153"/>
      <c r="P1" s="153"/>
      <c r="Q1" s="154"/>
    </row>
    <row r="2" spans="1:24" customFormat="1" ht="25.5" customHeight="1" x14ac:dyDescent="0.2">
      <c r="A2" s="150" t="s">
        <v>71</v>
      </c>
      <c r="B2" s="151"/>
      <c r="C2" s="151"/>
      <c r="D2" s="151"/>
      <c r="E2" s="151"/>
      <c r="F2" s="151"/>
      <c r="G2" s="182"/>
      <c r="H2" s="150"/>
      <c r="I2" s="151"/>
      <c r="J2" s="151"/>
      <c r="K2" s="151"/>
      <c r="L2" s="151"/>
      <c r="M2" s="151"/>
      <c r="N2" s="87" t="s">
        <v>22</v>
      </c>
      <c r="O2" s="88"/>
      <c r="P2" s="88"/>
      <c r="Q2" s="89"/>
    </row>
    <row r="3" spans="1:24" customFormat="1" ht="6.5" customHeight="1" x14ac:dyDescent="0.2">
      <c r="A3" s="6"/>
      <c r="H3" s="4"/>
    </row>
    <row r="4" spans="1:24" ht="36.75" customHeight="1" x14ac:dyDescent="0.2">
      <c r="A4" s="183" t="s">
        <v>45</v>
      </c>
      <c r="B4" s="90" t="s">
        <v>62</v>
      </c>
      <c r="C4" s="161"/>
      <c r="D4" s="161"/>
      <c r="E4" s="161"/>
      <c r="F4" s="161"/>
      <c r="G4" s="155" t="s">
        <v>39</v>
      </c>
      <c r="H4" s="156"/>
      <c r="I4" s="157"/>
      <c r="J4" s="155" t="s">
        <v>31</v>
      </c>
      <c r="K4" s="156"/>
      <c r="L4" s="156"/>
      <c r="M4" s="156"/>
      <c r="N4" s="156"/>
      <c r="O4" s="157"/>
      <c r="P4" s="167" t="s">
        <v>34</v>
      </c>
      <c r="Q4" s="162"/>
      <c r="R4" s="162" t="s">
        <v>33</v>
      </c>
      <c r="S4" s="162"/>
      <c r="T4" s="163"/>
      <c r="U4" s="164" t="s">
        <v>26</v>
      </c>
      <c r="V4" s="165"/>
      <c r="W4" s="165"/>
      <c r="X4" s="166"/>
    </row>
    <row r="5" spans="1:24" ht="25.5" customHeight="1" x14ac:dyDescent="0.2">
      <c r="A5" s="184"/>
      <c r="B5" s="13"/>
      <c r="C5" s="14" t="s">
        <v>5</v>
      </c>
      <c r="D5" s="7"/>
      <c r="E5" s="7" t="s">
        <v>47</v>
      </c>
      <c r="F5" s="8" t="s">
        <v>48</v>
      </c>
      <c r="G5" s="138" t="s">
        <v>66</v>
      </c>
      <c r="H5" s="139"/>
      <c r="I5" s="140"/>
      <c r="J5" s="144" t="s">
        <v>29</v>
      </c>
      <c r="K5" s="145"/>
      <c r="L5" s="145"/>
      <c r="M5" s="145"/>
      <c r="N5" s="145"/>
      <c r="O5" s="146"/>
      <c r="P5" s="132"/>
      <c r="Q5" s="133"/>
      <c r="R5" s="133"/>
      <c r="S5" s="133"/>
      <c r="T5" s="136"/>
      <c r="U5" s="28" t="s">
        <v>5</v>
      </c>
      <c r="V5" s="29" t="str">
        <f>IF(B5="","",IF(D5&lt;=D6+1,IF(B5&gt;40,IF(B6&lt;30,B6+63-B5,B6-B5),B6-B5),IF(B5&gt;40,IF(B6&lt;30,B6+63-B5,B6-B5),B6-B5)-1))</f>
        <v/>
      </c>
      <c r="W5" s="30" t="s">
        <v>6</v>
      </c>
      <c r="X5" s="36" t="str">
        <f>IF(B5="","",IF(IF(D5&lt;D6,D6-D5,D6+(12-D5))+1=12,0,IF(IF(D5&lt;D6,D6-D5,D6+(12-D5))+1=13,1,IF(D5&lt;D6,D6-D5,D6+(12-D5))+1)))</f>
        <v/>
      </c>
    </row>
    <row r="6" spans="1:24" ht="25.5" customHeight="1" x14ac:dyDescent="0.2">
      <c r="A6" s="184"/>
      <c r="B6" s="47"/>
      <c r="C6" s="12" t="s">
        <v>5</v>
      </c>
      <c r="D6" s="10"/>
      <c r="E6" s="10" t="s">
        <v>47</v>
      </c>
      <c r="F6" s="11" t="s">
        <v>49</v>
      </c>
      <c r="G6" s="141"/>
      <c r="H6" s="142"/>
      <c r="I6" s="143"/>
      <c r="J6" s="147"/>
      <c r="K6" s="148"/>
      <c r="L6" s="148"/>
      <c r="M6" s="148"/>
      <c r="N6" s="148"/>
      <c r="O6" s="149"/>
      <c r="P6" s="134"/>
      <c r="Q6" s="135"/>
      <c r="R6" s="135"/>
      <c r="S6" s="135"/>
      <c r="T6" s="137"/>
      <c r="U6" s="32" t="s">
        <v>43</v>
      </c>
      <c r="V6" s="33"/>
      <c r="W6" s="34" t="s">
        <v>44</v>
      </c>
      <c r="X6" s="35" t="e">
        <f>V5*V6</f>
        <v>#VALUE!</v>
      </c>
    </row>
    <row r="7" spans="1:24" ht="25.5" customHeight="1" x14ac:dyDescent="0.2">
      <c r="A7" s="184"/>
      <c r="B7" s="13"/>
      <c r="C7" s="14" t="s">
        <v>5</v>
      </c>
      <c r="D7" s="7"/>
      <c r="E7" s="7" t="s">
        <v>47</v>
      </c>
      <c r="F7" s="8" t="s">
        <v>48</v>
      </c>
      <c r="G7" s="138" t="s">
        <v>66</v>
      </c>
      <c r="H7" s="139"/>
      <c r="I7" s="140"/>
      <c r="J7" s="144" t="s">
        <v>29</v>
      </c>
      <c r="K7" s="145"/>
      <c r="L7" s="145"/>
      <c r="M7" s="145"/>
      <c r="N7" s="145"/>
      <c r="O7" s="146"/>
      <c r="P7" s="132"/>
      <c r="Q7" s="133"/>
      <c r="R7" s="133"/>
      <c r="S7" s="133"/>
      <c r="T7" s="136"/>
      <c r="U7" s="28" t="s">
        <v>5</v>
      </c>
      <c r="V7" s="29" t="str">
        <f>IF(B7="","",IF(D7&lt;=D8+1,IF(B7&gt;40,IF(B8&lt;30,B8+63-B7,B8-B7),B8-B7),IF(B7&gt;40,IF(B8&lt;30,B8+63-B7,B8-B7),B8-B7)-1))</f>
        <v/>
      </c>
      <c r="W7" s="30" t="s">
        <v>6</v>
      </c>
      <c r="X7" s="36" t="str">
        <f>IF(B7="","",IF(IF(D7&lt;D8,D8-D7,D8+(12-D7))+1=12,0,IF(IF(D7&lt;D8,D8-D7,D8+(12-D7))+1=13,1,IF(D7&lt;D8,D8-D7,D8+(12-D7))+1)))</f>
        <v/>
      </c>
    </row>
    <row r="8" spans="1:24" ht="25.5" customHeight="1" x14ac:dyDescent="0.2">
      <c r="A8" s="184"/>
      <c r="B8" s="47"/>
      <c r="C8" s="12" t="s">
        <v>5</v>
      </c>
      <c r="D8" s="10"/>
      <c r="E8" s="10" t="s">
        <v>47</v>
      </c>
      <c r="F8" s="11" t="s">
        <v>49</v>
      </c>
      <c r="G8" s="141"/>
      <c r="H8" s="142"/>
      <c r="I8" s="143"/>
      <c r="J8" s="147"/>
      <c r="K8" s="148"/>
      <c r="L8" s="148"/>
      <c r="M8" s="148"/>
      <c r="N8" s="148"/>
      <c r="O8" s="149"/>
      <c r="P8" s="134"/>
      <c r="Q8" s="135"/>
      <c r="R8" s="135"/>
      <c r="S8" s="135"/>
      <c r="T8" s="137"/>
      <c r="U8" s="32" t="s">
        <v>43</v>
      </c>
      <c r="V8" s="33"/>
      <c r="W8" s="34" t="s">
        <v>44</v>
      </c>
      <c r="X8" s="35" t="e">
        <f>V7*V8</f>
        <v>#VALUE!</v>
      </c>
    </row>
    <row r="9" spans="1:24" ht="25.5" customHeight="1" x14ac:dyDescent="0.2">
      <c r="A9" s="184"/>
      <c r="B9" s="13"/>
      <c r="C9" s="14" t="s">
        <v>5</v>
      </c>
      <c r="D9" s="7"/>
      <c r="E9" s="7" t="s">
        <v>47</v>
      </c>
      <c r="F9" s="8" t="s">
        <v>48</v>
      </c>
      <c r="G9" s="138" t="s">
        <v>66</v>
      </c>
      <c r="H9" s="139"/>
      <c r="I9" s="140"/>
      <c r="J9" s="144" t="s">
        <v>29</v>
      </c>
      <c r="K9" s="145"/>
      <c r="L9" s="145"/>
      <c r="M9" s="145"/>
      <c r="N9" s="145"/>
      <c r="O9" s="146"/>
      <c r="P9" s="132"/>
      <c r="Q9" s="133"/>
      <c r="R9" s="133"/>
      <c r="S9" s="133"/>
      <c r="T9" s="136"/>
      <c r="U9" s="28" t="s">
        <v>5</v>
      </c>
      <c r="V9" s="29" t="str">
        <f>IF(B9="","",IF(D9&lt;=D10+1,IF(B9&gt;40,IF(B10&lt;30,B10+63-B9,B10-B9),B10-B9),IF(B9&gt;40,IF(B10&lt;30,B10+63-B9,B10-B9),B10-B9)-1))</f>
        <v/>
      </c>
      <c r="W9" s="30" t="s">
        <v>6</v>
      </c>
      <c r="X9" s="36" t="str">
        <f>IF(B9="","",IF(IF(D9&lt;D10,D10-D9,D10+(12-D9))+1=12,0,IF(IF(D9&lt;D10,D10-D9,D10+(12-D9))+1=13,1,IF(D9&lt;D10,D10-D9,D10+(12-D9))+1)))</f>
        <v/>
      </c>
    </row>
    <row r="10" spans="1:24" ht="25.5" customHeight="1" x14ac:dyDescent="0.2">
      <c r="A10" s="184"/>
      <c r="B10" s="47"/>
      <c r="C10" s="12" t="s">
        <v>5</v>
      </c>
      <c r="D10" s="10"/>
      <c r="E10" s="10" t="s">
        <v>47</v>
      </c>
      <c r="F10" s="11" t="s">
        <v>49</v>
      </c>
      <c r="G10" s="141"/>
      <c r="H10" s="142"/>
      <c r="I10" s="143"/>
      <c r="J10" s="147"/>
      <c r="K10" s="148"/>
      <c r="L10" s="148"/>
      <c r="M10" s="148"/>
      <c r="N10" s="148"/>
      <c r="O10" s="149"/>
      <c r="P10" s="134"/>
      <c r="Q10" s="135"/>
      <c r="R10" s="135"/>
      <c r="S10" s="135"/>
      <c r="T10" s="137"/>
      <c r="U10" s="32" t="s">
        <v>43</v>
      </c>
      <c r="V10" s="33"/>
      <c r="W10" s="34" t="s">
        <v>44</v>
      </c>
      <c r="X10" s="35" t="e">
        <f>V9*V10</f>
        <v>#VALUE!</v>
      </c>
    </row>
    <row r="11" spans="1:24" ht="25.5" customHeight="1" x14ac:dyDescent="0.2">
      <c r="A11" s="184"/>
      <c r="B11" s="13"/>
      <c r="C11" s="14" t="s">
        <v>5</v>
      </c>
      <c r="D11" s="7"/>
      <c r="E11" s="7" t="s">
        <v>47</v>
      </c>
      <c r="F11" s="8" t="s">
        <v>48</v>
      </c>
      <c r="G11" s="138" t="s">
        <v>66</v>
      </c>
      <c r="H11" s="139"/>
      <c r="I11" s="140"/>
      <c r="J11" s="144" t="s">
        <v>29</v>
      </c>
      <c r="K11" s="145"/>
      <c r="L11" s="145"/>
      <c r="M11" s="145"/>
      <c r="N11" s="145"/>
      <c r="O11" s="146"/>
      <c r="P11" s="132"/>
      <c r="Q11" s="133"/>
      <c r="R11" s="133"/>
      <c r="S11" s="133"/>
      <c r="T11" s="136"/>
      <c r="U11" s="28" t="s">
        <v>5</v>
      </c>
      <c r="V11" s="29" t="str">
        <f>IF(B11="","",IF(D11&lt;=D12+1,IF(B11&gt;40,IF(B12&lt;30,B12+63-B11,B12-B11),B12-B11),IF(B11&gt;40,IF(B12&lt;30,B12+63-B11,B12-B11),B12-B11)-1))</f>
        <v/>
      </c>
      <c r="W11" s="30" t="s">
        <v>6</v>
      </c>
      <c r="X11" s="36" t="str">
        <f>IF(B11="","",IF(IF(D11&lt;D12,D12-D11,D12+(12-D11))+1=12,0,IF(IF(D11&lt;D12,D12-D11,D12+(12-D11))+1=13,1,IF(D11&lt;D12,D12-D11,D12+(12-D11))+1)))</f>
        <v/>
      </c>
    </row>
    <row r="12" spans="1:24" ht="25.5" customHeight="1" x14ac:dyDescent="0.2">
      <c r="A12" s="184"/>
      <c r="B12" s="47"/>
      <c r="C12" s="12" t="s">
        <v>5</v>
      </c>
      <c r="D12" s="10"/>
      <c r="E12" s="10" t="s">
        <v>47</v>
      </c>
      <c r="F12" s="11" t="s">
        <v>49</v>
      </c>
      <c r="G12" s="141"/>
      <c r="H12" s="142"/>
      <c r="I12" s="143"/>
      <c r="J12" s="147"/>
      <c r="K12" s="148"/>
      <c r="L12" s="148"/>
      <c r="M12" s="148"/>
      <c r="N12" s="148"/>
      <c r="O12" s="149"/>
      <c r="P12" s="134"/>
      <c r="Q12" s="135"/>
      <c r="R12" s="135"/>
      <c r="S12" s="135"/>
      <c r="T12" s="137"/>
      <c r="U12" s="32" t="s">
        <v>43</v>
      </c>
      <c r="V12" s="33"/>
      <c r="W12" s="34" t="s">
        <v>44</v>
      </c>
      <c r="X12" s="35" t="e">
        <f>V11*V12</f>
        <v>#VALUE!</v>
      </c>
    </row>
    <row r="13" spans="1:24" ht="25.5" customHeight="1" x14ac:dyDescent="0.2">
      <c r="A13" s="184"/>
      <c r="B13" s="13"/>
      <c r="C13" s="14" t="s">
        <v>5</v>
      </c>
      <c r="D13" s="7"/>
      <c r="E13" s="7" t="s">
        <v>47</v>
      </c>
      <c r="F13" s="8" t="s">
        <v>48</v>
      </c>
      <c r="G13" s="138" t="s">
        <v>66</v>
      </c>
      <c r="H13" s="139"/>
      <c r="I13" s="140"/>
      <c r="J13" s="144" t="s">
        <v>29</v>
      </c>
      <c r="K13" s="145"/>
      <c r="L13" s="145"/>
      <c r="M13" s="145"/>
      <c r="N13" s="145"/>
      <c r="O13" s="146"/>
      <c r="P13" s="132"/>
      <c r="Q13" s="133"/>
      <c r="R13" s="133"/>
      <c r="S13" s="133"/>
      <c r="T13" s="136"/>
      <c r="U13" s="28" t="s">
        <v>5</v>
      </c>
      <c r="V13" s="29" t="str">
        <f>IF(B13="","",IF(D13&lt;=D14+1,IF(B13&gt;40,IF(B14&lt;30,B14+63-B13,B14-B13),B14-B13),IF(B13&gt;40,IF(B14&lt;30,B14+63-B13,B14-B13),B14-B13)-1))</f>
        <v/>
      </c>
      <c r="W13" s="30" t="s">
        <v>6</v>
      </c>
      <c r="X13" s="36" t="str">
        <f>IF(B13="","",IF(IF(D13&lt;D14,D14-D13,D14+(12-D13))+1=12,0,IF(IF(D13&lt;D14,D14-D13,D14+(12-D13))+1=13,1,IF(D13&lt;D14,D14-D13,D14+(12-D13))+1)))</f>
        <v/>
      </c>
    </row>
    <row r="14" spans="1:24" ht="25.5" customHeight="1" x14ac:dyDescent="0.2">
      <c r="A14" s="184"/>
      <c r="B14" s="47"/>
      <c r="C14" s="12" t="s">
        <v>5</v>
      </c>
      <c r="D14" s="10"/>
      <c r="E14" s="10" t="s">
        <v>47</v>
      </c>
      <c r="F14" s="11" t="s">
        <v>49</v>
      </c>
      <c r="G14" s="141"/>
      <c r="H14" s="142"/>
      <c r="I14" s="143"/>
      <c r="J14" s="147"/>
      <c r="K14" s="148"/>
      <c r="L14" s="148"/>
      <c r="M14" s="148"/>
      <c r="N14" s="148"/>
      <c r="O14" s="149"/>
      <c r="P14" s="134"/>
      <c r="Q14" s="135"/>
      <c r="R14" s="135"/>
      <c r="S14" s="135"/>
      <c r="T14" s="137"/>
      <c r="U14" s="32" t="s">
        <v>43</v>
      </c>
      <c r="V14" s="33"/>
      <c r="W14" s="34" t="s">
        <v>44</v>
      </c>
      <c r="X14" s="35" t="e">
        <f>V13*V14</f>
        <v>#VALUE!</v>
      </c>
    </row>
    <row r="15" spans="1:24" ht="25.5" customHeight="1" x14ac:dyDescent="0.2">
      <c r="A15" s="184"/>
      <c r="B15" s="13"/>
      <c r="C15" s="14" t="s">
        <v>5</v>
      </c>
      <c r="D15" s="7"/>
      <c r="E15" s="7" t="s">
        <v>47</v>
      </c>
      <c r="F15" s="8" t="s">
        <v>48</v>
      </c>
      <c r="G15" s="138" t="s">
        <v>66</v>
      </c>
      <c r="H15" s="139"/>
      <c r="I15" s="140"/>
      <c r="J15" s="144" t="s">
        <v>29</v>
      </c>
      <c r="K15" s="145"/>
      <c r="L15" s="145"/>
      <c r="M15" s="145"/>
      <c r="N15" s="145"/>
      <c r="O15" s="146"/>
      <c r="P15" s="132"/>
      <c r="Q15" s="133"/>
      <c r="R15" s="133"/>
      <c r="S15" s="133"/>
      <c r="T15" s="136"/>
      <c r="U15" s="28" t="s">
        <v>5</v>
      </c>
      <c r="V15" s="29" t="str">
        <f>IF(B15="","",IF(D15&lt;=D16+1,IF(B15&gt;40,IF(B16&lt;30,B16+63-B15,B16-B15),B16-B15),IF(B15&gt;40,IF(B16&lt;30,B16+63-B15,B16-B15),B16-B15)-1))</f>
        <v/>
      </c>
      <c r="W15" s="30" t="s">
        <v>6</v>
      </c>
      <c r="X15" s="36" t="str">
        <f>IF(B15="","",IF(IF(D15&lt;D16,D16-D15,D16+(12-D15))+1=12,0,IF(IF(D15&lt;D16,D16-D15,D16+(12-D15))+1=13,1,IF(D15&lt;D16,D16-D15,D16+(12-D15))+1)))</f>
        <v/>
      </c>
    </row>
    <row r="16" spans="1:24" ht="25.5" customHeight="1" x14ac:dyDescent="0.2">
      <c r="A16" s="184"/>
      <c r="B16" s="47"/>
      <c r="C16" s="12" t="s">
        <v>5</v>
      </c>
      <c r="D16" s="10"/>
      <c r="E16" s="10" t="s">
        <v>47</v>
      </c>
      <c r="F16" s="11" t="s">
        <v>49</v>
      </c>
      <c r="G16" s="141"/>
      <c r="H16" s="142"/>
      <c r="I16" s="143"/>
      <c r="J16" s="147"/>
      <c r="K16" s="148"/>
      <c r="L16" s="148"/>
      <c r="M16" s="148"/>
      <c r="N16" s="148"/>
      <c r="O16" s="149"/>
      <c r="P16" s="134"/>
      <c r="Q16" s="135"/>
      <c r="R16" s="135"/>
      <c r="S16" s="135"/>
      <c r="T16" s="137"/>
      <c r="U16" s="32" t="s">
        <v>43</v>
      </c>
      <c r="V16" s="33"/>
      <c r="W16" s="34" t="s">
        <v>44</v>
      </c>
      <c r="X16" s="35" t="e">
        <f>V15*V16</f>
        <v>#VALUE!</v>
      </c>
    </row>
    <row r="17" spans="1:24" ht="25.5" customHeight="1" x14ac:dyDescent="0.2">
      <c r="A17" s="184"/>
      <c r="B17" s="13"/>
      <c r="C17" s="14" t="s">
        <v>5</v>
      </c>
      <c r="D17" s="7"/>
      <c r="E17" s="7" t="s">
        <v>47</v>
      </c>
      <c r="F17" s="8" t="s">
        <v>48</v>
      </c>
      <c r="G17" s="138" t="s">
        <v>66</v>
      </c>
      <c r="H17" s="139"/>
      <c r="I17" s="140"/>
      <c r="J17" s="144" t="s">
        <v>29</v>
      </c>
      <c r="K17" s="145"/>
      <c r="L17" s="145"/>
      <c r="M17" s="145"/>
      <c r="N17" s="145"/>
      <c r="O17" s="146"/>
      <c r="P17" s="132"/>
      <c r="Q17" s="133"/>
      <c r="R17" s="133"/>
      <c r="S17" s="133"/>
      <c r="T17" s="136"/>
      <c r="U17" s="28" t="s">
        <v>5</v>
      </c>
      <c r="V17" s="29" t="str">
        <f>IF(B17="","",IF(D17&lt;=D18+1,IF(B17&gt;40,IF(B18&lt;30,B18+63-B17,B18-B17),B18-B17),IF(B17&gt;40,IF(B18&lt;30,B18+63-B17,B18-B17),B18-B17)-1))</f>
        <v/>
      </c>
      <c r="W17" s="30" t="s">
        <v>6</v>
      </c>
      <c r="X17" s="36" t="str">
        <f>IF(B17="","",IF(IF(D17&lt;D18,D18-D17,D18+(12-D17))+1=12,0,IF(IF(D17&lt;D18,D18-D17,D18+(12-D17))+1=13,1,IF(D17&lt;D18,D18-D17,D18+(12-D17))+1)))</f>
        <v/>
      </c>
    </row>
    <row r="18" spans="1:24" ht="25.5" customHeight="1" x14ac:dyDescent="0.2">
      <c r="A18" s="184"/>
      <c r="B18" s="47"/>
      <c r="C18" s="12" t="s">
        <v>5</v>
      </c>
      <c r="D18" s="10"/>
      <c r="E18" s="10" t="s">
        <v>47</v>
      </c>
      <c r="F18" s="11" t="s">
        <v>49</v>
      </c>
      <c r="G18" s="141"/>
      <c r="H18" s="142"/>
      <c r="I18" s="143"/>
      <c r="J18" s="147"/>
      <c r="K18" s="148"/>
      <c r="L18" s="148"/>
      <c r="M18" s="148"/>
      <c r="N18" s="148"/>
      <c r="O18" s="149"/>
      <c r="P18" s="134"/>
      <c r="Q18" s="135"/>
      <c r="R18" s="135"/>
      <c r="S18" s="135"/>
      <c r="T18" s="137"/>
      <c r="U18" s="32" t="s">
        <v>43</v>
      </c>
      <c r="V18" s="33"/>
      <c r="W18" s="34" t="s">
        <v>44</v>
      </c>
      <c r="X18" s="35" t="e">
        <f>V17*V18</f>
        <v>#VALUE!</v>
      </c>
    </row>
    <row r="19" spans="1:24" ht="25.5" customHeight="1" x14ac:dyDescent="0.2">
      <c r="A19" s="184"/>
      <c r="B19" s="13"/>
      <c r="C19" s="14" t="s">
        <v>5</v>
      </c>
      <c r="D19" s="7"/>
      <c r="E19" s="7" t="s">
        <v>47</v>
      </c>
      <c r="F19" s="8" t="s">
        <v>48</v>
      </c>
      <c r="G19" s="138" t="s">
        <v>66</v>
      </c>
      <c r="H19" s="139"/>
      <c r="I19" s="140"/>
      <c r="J19" s="144" t="s">
        <v>29</v>
      </c>
      <c r="K19" s="145"/>
      <c r="L19" s="145"/>
      <c r="M19" s="145"/>
      <c r="N19" s="145"/>
      <c r="O19" s="146"/>
      <c r="P19" s="132"/>
      <c r="Q19" s="133"/>
      <c r="R19" s="133"/>
      <c r="S19" s="133"/>
      <c r="T19" s="136"/>
      <c r="U19" s="28" t="s">
        <v>5</v>
      </c>
      <c r="V19" s="29" t="str">
        <f>IF(B19="","",IF(D19&lt;=D20+1,IF(B19&gt;40,IF(B20&lt;30,B20+63-B19,B20-B19),B20-B19),IF(B19&gt;40,IF(B20&lt;30,B20+63-B19,B20-B19),B20-B19)-1))</f>
        <v/>
      </c>
      <c r="W19" s="30" t="s">
        <v>6</v>
      </c>
      <c r="X19" s="36" t="str">
        <f>IF(B19="","",IF(IF(D19&lt;D20,D20-D19,D20+(12-D19))+1=12,0,IF(IF(D19&lt;D20,D20-D19,D20+(12-D19))+1=13,1,IF(D19&lt;D20,D20-D19,D20+(12-D19))+1)))</f>
        <v/>
      </c>
    </row>
    <row r="20" spans="1:24" ht="25.5" customHeight="1" x14ac:dyDescent="0.2">
      <c r="A20" s="184"/>
      <c r="B20" s="47"/>
      <c r="C20" s="12" t="s">
        <v>5</v>
      </c>
      <c r="D20" s="10"/>
      <c r="E20" s="10" t="s">
        <v>47</v>
      </c>
      <c r="F20" s="11" t="s">
        <v>49</v>
      </c>
      <c r="G20" s="141"/>
      <c r="H20" s="142"/>
      <c r="I20" s="143"/>
      <c r="J20" s="147"/>
      <c r="K20" s="148"/>
      <c r="L20" s="148"/>
      <c r="M20" s="148"/>
      <c r="N20" s="148"/>
      <c r="O20" s="149"/>
      <c r="P20" s="134"/>
      <c r="Q20" s="135"/>
      <c r="R20" s="135"/>
      <c r="S20" s="135"/>
      <c r="T20" s="137"/>
      <c r="U20" s="32" t="s">
        <v>43</v>
      </c>
      <c r="V20" s="33"/>
      <c r="W20" s="34" t="s">
        <v>44</v>
      </c>
      <c r="X20" s="35" t="e">
        <f>V19*V20</f>
        <v>#VALUE!</v>
      </c>
    </row>
    <row r="21" spans="1:24" ht="25.5" customHeight="1" x14ac:dyDescent="0.2">
      <c r="A21" s="184"/>
      <c r="B21" s="13"/>
      <c r="C21" s="14" t="s">
        <v>5</v>
      </c>
      <c r="D21" s="7"/>
      <c r="E21" s="7" t="s">
        <v>47</v>
      </c>
      <c r="F21" s="8" t="s">
        <v>48</v>
      </c>
      <c r="G21" s="138" t="s">
        <v>66</v>
      </c>
      <c r="H21" s="139"/>
      <c r="I21" s="140"/>
      <c r="J21" s="144" t="s">
        <v>29</v>
      </c>
      <c r="K21" s="145"/>
      <c r="L21" s="145"/>
      <c r="M21" s="145"/>
      <c r="N21" s="145"/>
      <c r="O21" s="146"/>
      <c r="P21" s="132"/>
      <c r="Q21" s="133"/>
      <c r="R21" s="133"/>
      <c r="S21" s="133"/>
      <c r="T21" s="136"/>
      <c r="U21" s="28" t="s">
        <v>5</v>
      </c>
      <c r="V21" s="29" t="str">
        <f>IF(B21="","",IF(D21&lt;=D22+1,IF(B21&gt;40,IF(B22&lt;30,B22+63-B21,B22-B21),B22-B21),IF(B21&gt;40,IF(B22&lt;30,B22+63-B21,B22-B21),B22-B21)-1))</f>
        <v/>
      </c>
      <c r="W21" s="30" t="s">
        <v>6</v>
      </c>
      <c r="X21" s="36" t="str">
        <f>IF(B21="","",IF(IF(D21&lt;D22,D22-D21,D22+(12-D21))+1=12,0,IF(IF(D21&lt;D22,D22-D21,D22+(12-D21))+1=13,1,IF(D21&lt;D22,D22-D21,D22+(12-D21))+1)))</f>
        <v/>
      </c>
    </row>
    <row r="22" spans="1:24" ht="25.5" customHeight="1" x14ac:dyDescent="0.2">
      <c r="A22" s="184"/>
      <c r="B22" s="47"/>
      <c r="C22" s="12" t="s">
        <v>5</v>
      </c>
      <c r="D22" s="10"/>
      <c r="E22" s="10" t="s">
        <v>47</v>
      </c>
      <c r="F22" s="11" t="s">
        <v>49</v>
      </c>
      <c r="G22" s="141"/>
      <c r="H22" s="142"/>
      <c r="I22" s="143"/>
      <c r="J22" s="147"/>
      <c r="K22" s="148"/>
      <c r="L22" s="148"/>
      <c r="M22" s="148"/>
      <c r="N22" s="148"/>
      <c r="O22" s="149"/>
      <c r="P22" s="134"/>
      <c r="Q22" s="135"/>
      <c r="R22" s="135"/>
      <c r="S22" s="135"/>
      <c r="T22" s="137"/>
      <c r="U22" s="32" t="s">
        <v>43</v>
      </c>
      <c r="V22" s="33"/>
      <c r="W22" s="34" t="s">
        <v>44</v>
      </c>
      <c r="X22" s="35" t="e">
        <f>V21*V22</f>
        <v>#VALUE!</v>
      </c>
    </row>
    <row r="23" spans="1:24" ht="25.5" customHeight="1" x14ac:dyDescent="0.2">
      <c r="A23" s="184"/>
      <c r="B23" s="13"/>
      <c r="C23" s="14" t="s">
        <v>5</v>
      </c>
      <c r="D23" s="7"/>
      <c r="E23" s="7" t="s">
        <v>47</v>
      </c>
      <c r="F23" s="8" t="s">
        <v>48</v>
      </c>
      <c r="G23" s="138" t="s">
        <v>66</v>
      </c>
      <c r="H23" s="139"/>
      <c r="I23" s="140"/>
      <c r="J23" s="144" t="s">
        <v>29</v>
      </c>
      <c r="K23" s="145"/>
      <c r="L23" s="145"/>
      <c r="M23" s="145"/>
      <c r="N23" s="145"/>
      <c r="O23" s="146"/>
      <c r="P23" s="132"/>
      <c r="Q23" s="133"/>
      <c r="R23" s="133"/>
      <c r="S23" s="133"/>
      <c r="T23" s="136"/>
      <c r="U23" s="28" t="s">
        <v>5</v>
      </c>
      <c r="V23" s="29" t="str">
        <f>IF(B23="","",IF(D23&lt;=D24+1,IF(B23&gt;40,IF(B24&lt;30,B24+63-B23,B24-B23),B24-B23),IF(B23&gt;40,IF(B24&lt;30,B24+63-B23,B24-B23),B24-B23)-1))</f>
        <v/>
      </c>
      <c r="W23" s="30" t="s">
        <v>6</v>
      </c>
      <c r="X23" s="36" t="str">
        <f>IF(B23="","",IF(IF(D23&lt;D24,D24-D23,D24+(12-D23))+1=12,0,IF(IF(D23&lt;D24,D24-D23,D24+(12-D23))+1=13,1,IF(D23&lt;D24,D24-D23,D24+(12-D23))+1)))</f>
        <v/>
      </c>
    </row>
    <row r="24" spans="1:24" ht="25.5" customHeight="1" x14ac:dyDescent="0.2">
      <c r="A24" s="184"/>
      <c r="B24" s="47"/>
      <c r="C24" s="12" t="s">
        <v>5</v>
      </c>
      <c r="D24" s="10"/>
      <c r="E24" s="10" t="s">
        <v>47</v>
      </c>
      <c r="F24" s="11" t="s">
        <v>49</v>
      </c>
      <c r="G24" s="141"/>
      <c r="H24" s="142"/>
      <c r="I24" s="143"/>
      <c r="J24" s="147"/>
      <c r="K24" s="148"/>
      <c r="L24" s="148"/>
      <c r="M24" s="148"/>
      <c r="N24" s="148"/>
      <c r="O24" s="149"/>
      <c r="P24" s="134"/>
      <c r="Q24" s="135"/>
      <c r="R24" s="135"/>
      <c r="S24" s="135"/>
      <c r="T24" s="137"/>
      <c r="U24" s="32" t="s">
        <v>43</v>
      </c>
      <c r="V24" s="33"/>
      <c r="W24" s="34" t="s">
        <v>44</v>
      </c>
      <c r="X24" s="35" t="e">
        <f>V23*V24</f>
        <v>#VALUE!</v>
      </c>
    </row>
    <row r="25" spans="1:24" ht="25.5" customHeight="1" x14ac:dyDescent="0.2">
      <c r="A25" s="184"/>
      <c r="B25" s="13"/>
      <c r="C25" s="14" t="s">
        <v>5</v>
      </c>
      <c r="D25" s="7"/>
      <c r="E25" s="7" t="s">
        <v>47</v>
      </c>
      <c r="F25" s="8" t="s">
        <v>48</v>
      </c>
      <c r="G25" s="138" t="s">
        <v>66</v>
      </c>
      <c r="H25" s="139"/>
      <c r="I25" s="140"/>
      <c r="J25" s="144" t="s">
        <v>29</v>
      </c>
      <c r="K25" s="145"/>
      <c r="L25" s="145"/>
      <c r="M25" s="145"/>
      <c r="N25" s="145"/>
      <c r="O25" s="146"/>
      <c r="P25" s="132"/>
      <c r="Q25" s="133"/>
      <c r="R25" s="133"/>
      <c r="S25" s="133"/>
      <c r="T25" s="136"/>
      <c r="U25" s="28" t="s">
        <v>5</v>
      </c>
      <c r="V25" s="29" t="str">
        <f>IF(B25="","",IF(D25&lt;=D26+1,IF(B25&gt;40,IF(B26&lt;30,B26+63-B25,B26-B25),B26-B25),IF(B25&gt;40,IF(B26&lt;30,B26+63-B25,B26-B25),B26-B25)-1))</f>
        <v/>
      </c>
      <c r="W25" s="30" t="s">
        <v>6</v>
      </c>
      <c r="X25" s="36" t="str">
        <f>IF(B25="","",IF(IF(D25&lt;D26,D26-D25,D26+(12-D25))+1=12,0,IF(IF(D25&lt;D26,D26-D25,D26+(12-D25))+1=13,1,IF(D25&lt;D26,D26-D25,D26+(12-D25))+1)))</f>
        <v/>
      </c>
    </row>
    <row r="26" spans="1:24" ht="25.5" customHeight="1" x14ac:dyDescent="0.2">
      <c r="A26" s="184"/>
      <c r="B26" s="47"/>
      <c r="C26" s="12" t="s">
        <v>5</v>
      </c>
      <c r="D26" s="10"/>
      <c r="E26" s="10" t="s">
        <v>47</v>
      </c>
      <c r="F26" s="11" t="s">
        <v>49</v>
      </c>
      <c r="G26" s="141"/>
      <c r="H26" s="142"/>
      <c r="I26" s="143"/>
      <c r="J26" s="147"/>
      <c r="K26" s="148"/>
      <c r="L26" s="148"/>
      <c r="M26" s="148"/>
      <c r="N26" s="148"/>
      <c r="O26" s="149"/>
      <c r="P26" s="134"/>
      <c r="Q26" s="135"/>
      <c r="R26" s="135"/>
      <c r="S26" s="135"/>
      <c r="T26" s="137"/>
      <c r="U26" s="32" t="s">
        <v>43</v>
      </c>
      <c r="V26" s="33"/>
      <c r="W26" s="34" t="s">
        <v>44</v>
      </c>
      <c r="X26" s="35" t="e">
        <f>V25*V26</f>
        <v>#VALUE!</v>
      </c>
    </row>
    <row r="27" spans="1:24" ht="25.5" customHeight="1" x14ac:dyDescent="0.2">
      <c r="A27" s="184"/>
      <c r="B27" s="13"/>
      <c r="C27" s="14" t="s">
        <v>5</v>
      </c>
      <c r="D27" s="7"/>
      <c r="E27" s="7" t="s">
        <v>47</v>
      </c>
      <c r="F27" s="8" t="s">
        <v>48</v>
      </c>
      <c r="G27" s="138" t="s">
        <v>66</v>
      </c>
      <c r="H27" s="139"/>
      <c r="I27" s="140"/>
      <c r="J27" s="144" t="s">
        <v>29</v>
      </c>
      <c r="K27" s="145"/>
      <c r="L27" s="145"/>
      <c r="M27" s="145"/>
      <c r="N27" s="145"/>
      <c r="O27" s="146"/>
      <c r="P27" s="132"/>
      <c r="Q27" s="133"/>
      <c r="R27" s="133"/>
      <c r="S27" s="133"/>
      <c r="T27" s="136"/>
      <c r="U27" s="28" t="s">
        <v>5</v>
      </c>
      <c r="V27" s="29" t="str">
        <f>IF(B27="","",IF(D27&lt;=D28+1,IF(B27&gt;40,IF(B28&lt;30,B28+63-B27,B28-B27),B28-B27),IF(B27&gt;40,IF(B28&lt;30,B28+63-B27,B28-B27),B28-B27)-1))</f>
        <v/>
      </c>
      <c r="W27" s="30" t="s">
        <v>6</v>
      </c>
      <c r="X27" s="36" t="str">
        <f>IF(B27="","",IF(IF(D27&lt;D28,D28-D27,D28+(12-D27))+1=12,0,IF(IF(D27&lt;D28,D28-D27,D28+(12-D27))+1=13,1,IF(D27&lt;D28,D28-D27,D28+(12-D27))+1)))</f>
        <v/>
      </c>
    </row>
    <row r="28" spans="1:24" ht="25.5" customHeight="1" x14ac:dyDescent="0.2">
      <c r="A28" s="184"/>
      <c r="B28" s="47"/>
      <c r="C28" s="12" t="s">
        <v>5</v>
      </c>
      <c r="D28" s="10"/>
      <c r="E28" s="10" t="s">
        <v>47</v>
      </c>
      <c r="F28" s="11" t="s">
        <v>49</v>
      </c>
      <c r="G28" s="141"/>
      <c r="H28" s="142"/>
      <c r="I28" s="143"/>
      <c r="J28" s="147"/>
      <c r="K28" s="148"/>
      <c r="L28" s="148"/>
      <c r="M28" s="148"/>
      <c r="N28" s="148"/>
      <c r="O28" s="149"/>
      <c r="P28" s="134"/>
      <c r="Q28" s="135"/>
      <c r="R28" s="135"/>
      <c r="S28" s="135"/>
      <c r="T28" s="137"/>
      <c r="U28" s="32" t="s">
        <v>43</v>
      </c>
      <c r="V28" s="33"/>
      <c r="W28" s="34" t="s">
        <v>44</v>
      </c>
      <c r="X28" s="35" t="e">
        <f>V27*V28</f>
        <v>#VALUE!</v>
      </c>
    </row>
    <row r="29" spans="1:24" ht="25.5" customHeight="1" x14ac:dyDescent="0.2">
      <c r="A29" s="184"/>
      <c r="B29" s="13"/>
      <c r="C29" s="14" t="s">
        <v>5</v>
      </c>
      <c r="D29" s="7"/>
      <c r="E29" s="7" t="s">
        <v>47</v>
      </c>
      <c r="F29" s="8" t="s">
        <v>48</v>
      </c>
      <c r="G29" s="138" t="s">
        <v>66</v>
      </c>
      <c r="H29" s="139"/>
      <c r="I29" s="140"/>
      <c r="J29" s="144" t="s">
        <v>29</v>
      </c>
      <c r="K29" s="145"/>
      <c r="L29" s="145"/>
      <c r="M29" s="145"/>
      <c r="N29" s="145"/>
      <c r="O29" s="146"/>
      <c r="P29" s="132"/>
      <c r="Q29" s="133"/>
      <c r="R29" s="133"/>
      <c r="S29" s="133"/>
      <c r="T29" s="136"/>
      <c r="U29" s="28" t="s">
        <v>5</v>
      </c>
      <c r="V29" s="29" t="str">
        <f>IF(B29="","",IF(D29&lt;=D30+1,IF(B29&gt;40,IF(B30&lt;30,B30+63-B29,B30-B29),B30-B29),IF(B29&gt;40,IF(B30&lt;30,B30+63-B29,B30-B29),B30-B29)-1))</f>
        <v/>
      </c>
      <c r="W29" s="30" t="s">
        <v>6</v>
      </c>
      <c r="X29" s="36" t="str">
        <f>IF(B29="","",IF(IF(D29&lt;D30,D30-D29,D30+(12-D29))+1=12,0,IF(IF(D29&lt;D30,D30-D29,D30+(12-D29))+1=13,1,IF(D29&lt;D30,D30-D29,D30+(12-D29))+1)))</f>
        <v/>
      </c>
    </row>
    <row r="30" spans="1:24" ht="25.5" customHeight="1" x14ac:dyDescent="0.2">
      <c r="A30" s="184"/>
      <c r="B30" s="47"/>
      <c r="C30" s="12" t="s">
        <v>5</v>
      </c>
      <c r="D30" s="10"/>
      <c r="E30" s="10" t="s">
        <v>47</v>
      </c>
      <c r="F30" s="11" t="s">
        <v>49</v>
      </c>
      <c r="G30" s="141"/>
      <c r="H30" s="142"/>
      <c r="I30" s="143"/>
      <c r="J30" s="147"/>
      <c r="K30" s="148"/>
      <c r="L30" s="148"/>
      <c r="M30" s="148"/>
      <c r="N30" s="148"/>
      <c r="O30" s="149"/>
      <c r="P30" s="134"/>
      <c r="Q30" s="135"/>
      <c r="R30" s="135"/>
      <c r="S30" s="135"/>
      <c r="T30" s="137"/>
      <c r="U30" s="32" t="s">
        <v>43</v>
      </c>
      <c r="V30" s="33"/>
      <c r="W30" s="34" t="s">
        <v>44</v>
      </c>
      <c r="X30" s="35" t="e">
        <f>V29*V30</f>
        <v>#VALUE!</v>
      </c>
    </row>
    <row r="31" spans="1:24" ht="25.5" customHeight="1" x14ac:dyDescent="0.2">
      <c r="A31" s="184"/>
      <c r="B31" s="13"/>
      <c r="C31" s="14" t="s">
        <v>5</v>
      </c>
      <c r="D31" s="7"/>
      <c r="E31" s="7" t="s">
        <v>47</v>
      </c>
      <c r="F31" s="8" t="s">
        <v>48</v>
      </c>
      <c r="G31" s="138" t="s">
        <v>66</v>
      </c>
      <c r="H31" s="139"/>
      <c r="I31" s="140"/>
      <c r="J31" s="144" t="s">
        <v>29</v>
      </c>
      <c r="K31" s="145"/>
      <c r="L31" s="145"/>
      <c r="M31" s="145"/>
      <c r="N31" s="145"/>
      <c r="O31" s="146"/>
      <c r="P31" s="132"/>
      <c r="Q31" s="133"/>
      <c r="R31" s="133"/>
      <c r="S31" s="133"/>
      <c r="T31" s="136"/>
      <c r="U31" s="28" t="s">
        <v>5</v>
      </c>
      <c r="V31" s="29" t="str">
        <f>IF(B31="","",IF(D31&lt;=D32+1,IF(B31&gt;40,IF(B32&lt;30,B32+63-B31,B32-B31),B32-B31),IF(B31&gt;40,IF(B32&lt;30,B32+63-B31,B32-B31),B32-B31)-1))</f>
        <v/>
      </c>
      <c r="W31" s="30" t="s">
        <v>6</v>
      </c>
      <c r="X31" s="36" t="str">
        <f>IF(B31="","",IF(IF(D31&lt;D32,D32-D31,D32+(12-D31))+1=12,0,IF(IF(D31&lt;D32,D32-D31,D32+(12-D31))+1=13,1,IF(D31&lt;D32,D32-D31,D32+(12-D31))+1)))</f>
        <v/>
      </c>
    </row>
    <row r="32" spans="1:24" ht="25.5" customHeight="1" x14ac:dyDescent="0.2">
      <c r="A32" s="184"/>
      <c r="B32" s="47"/>
      <c r="C32" s="12" t="s">
        <v>5</v>
      </c>
      <c r="D32" s="10"/>
      <c r="E32" s="10" t="s">
        <v>47</v>
      </c>
      <c r="F32" s="11" t="s">
        <v>49</v>
      </c>
      <c r="G32" s="141"/>
      <c r="H32" s="142"/>
      <c r="I32" s="143"/>
      <c r="J32" s="147"/>
      <c r="K32" s="148"/>
      <c r="L32" s="148"/>
      <c r="M32" s="148"/>
      <c r="N32" s="148"/>
      <c r="O32" s="149"/>
      <c r="P32" s="134"/>
      <c r="Q32" s="135"/>
      <c r="R32" s="135"/>
      <c r="S32" s="135"/>
      <c r="T32" s="137"/>
      <c r="U32" s="32" t="s">
        <v>43</v>
      </c>
      <c r="V32" s="33"/>
      <c r="W32" s="34" t="s">
        <v>44</v>
      </c>
      <c r="X32" s="35" t="e">
        <f>V31*V32</f>
        <v>#VALUE!</v>
      </c>
    </row>
    <row r="33" spans="1:23" ht="21" customHeight="1" x14ac:dyDescent="0.2">
      <c r="A33" s="109" t="s">
        <v>20</v>
      </c>
      <c r="B33" s="109"/>
      <c r="C33" s="109"/>
      <c r="D33" s="109"/>
      <c r="E33" s="109"/>
      <c r="F33" s="109"/>
      <c r="G33" s="109"/>
      <c r="H33" s="109"/>
      <c r="I33" s="109"/>
      <c r="J33" s="109"/>
      <c r="K33" s="109"/>
      <c r="L33" s="109"/>
      <c r="M33" s="109"/>
      <c r="N33" s="109"/>
      <c r="O33" s="109"/>
      <c r="P33" s="109"/>
      <c r="Q33" s="109"/>
      <c r="R33" s="109"/>
      <c r="S33" s="109"/>
      <c r="T33" s="109"/>
      <c r="U33" s="109"/>
      <c r="V33" s="109"/>
      <c r="W33" s="109"/>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22"/>
      <c r="P39" s="23" t="s">
        <v>50</v>
      </c>
      <c r="Q39" s="23" t="s">
        <v>50</v>
      </c>
      <c r="R39" s="23" t="s">
        <v>50</v>
      </c>
    </row>
    <row r="40" spans="1:23" ht="18" customHeight="1" x14ac:dyDescent="0.2">
      <c r="O40" s="22"/>
      <c r="P40" s="24">
        <v>1</v>
      </c>
      <c r="Q40" s="24">
        <v>0.8</v>
      </c>
      <c r="R40" s="21">
        <v>0.25</v>
      </c>
    </row>
    <row r="41" spans="1:23" ht="18" customHeight="1" x14ac:dyDescent="0.2"/>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岡井　豊英</cp:lastModifiedBy>
  <cp:lastPrinted>2023-12-12T06:20:53Z</cp:lastPrinted>
  <dcterms:created xsi:type="dcterms:W3CDTF">2019-11-11T06:22:18Z</dcterms:created>
  <dcterms:modified xsi:type="dcterms:W3CDTF">2025-01-10T13:00:56Z</dcterms:modified>
</cp:coreProperties>
</file>